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990" activeTab="1"/>
  </bookViews>
  <sheets>
    <sheet name="2024-лето-стат" sheetId="1" r:id="rId1"/>
    <sheet name="2024-лето-рус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9" i="2"/>
  <c r="L151" i="2"/>
  <c r="L152" i="2"/>
  <c r="L153" i="2"/>
  <c r="L154" i="2"/>
  <c r="L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9" i="2"/>
  <c r="J151" i="2"/>
  <c r="J152" i="2"/>
  <c r="J153" i="2"/>
  <c r="J154" i="2"/>
  <c r="J5" i="2"/>
  <c r="E155" i="2" l="1"/>
  <c r="D155" i="2"/>
</calcChain>
</file>

<file path=xl/sharedStrings.xml><?xml version="1.0" encoding="utf-8"?>
<sst xmlns="http://schemas.openxmlformats.org/spreadsheetml/2006/main" count="353" uniqueCount="345">
  <si>
    <t>Данные</t>
  </si>
  <si>
    <t>Количество заявлений</t>
  </si>
  <si>
    <t>Количество участников</t>
  </si>
  <si>
    <t>Количество аннулированных</t>
  </si>
  <si>
    <t>Не преодолели порог</t>
  </si>
  <si>
    <t>Максимальный балл</t>
  </si>
  <si>
    <t>Всего КТ магистратура</t>
  </si>
  <si>
    <t>КТ в научно-педагогическую магистратуру с казахским или русским языком обучения</t>
  </si>
  <si>
    <t>КТ в профильную магистратуру с казахским или русским языком обучения</t>
  </si>
  <si>
    <t>КТ в профильную магистратуру с английским языком обучения</t>
  </si>
  <si>
    <t>Магистратура по группам образовательных программ, требующих творческой подготовки</t>
  </si>
  <si>
    <t>Магистратура по группам образовательных программ, требующих знания арабского языка</t>
  </si>
  <si>
    <t>Мәліметтер</t>
  </si>
  <si>
    <t>Барлығы 
КТ магистратура</t>
  </si>
  <si>
    <t>Оқыту қазақ немесе орыс тілінде жүргізілетін ғылыми педагогикалық магистратурада білім алу үшін КТ</t>
  </si>
  <si>
    <t>Оқыту қазақ немесе орыс тілінде жүргізілетін бейінді магистратурада білім алу үшін КТ</t>
  </si>
  <si>
    <t>Оқыту ағылшын тілінде жүргізілетін бейінді магистратурада білім алу үшін КТ</t>
  </si>
  <si>
    <t>Шығармашылық дайындықты талап ететін білім беру бағдарламаларының тобы бойынша магистратура</t>
  </si>
  <si>
    <t>Араб тілін білуді талап ететін білім беру бағдарламаларының тобы бойынша магистратура</t>
  </si>
  <si>
    <t>№ 
п/п</t>
  </si>
  <si>
    <t xml:space="preserve">Код 
ГОП   </t>
  </si>
  <si>
    <t>Наименование групп 
образовательных программ</t>
  </si>
  <si>
    <t>Государственный образовательный заказ</t>
  </si>
  <si>
    <t xml:space="preserve">% </t>
  </si>
  <si>
    <t>Не набрали порог</t>
  </si>
  <si>
    <t>Научно-педагогическая</t>
  </si>
  <si>
    <t>Профильная</t>
  </si>
  <si>
    <t>кол-во</t>
  </si>
  <si>
    <t>%</t>
  </si>
  <si>
    <t>Участвовавшие в %</t>
  </si>
  <si>
    <t>Получили государственный образовательный грант</t>
  </si>
  <si>
    <t>Шет тілі бойынша ТЕ (азаматтық емес ЖЖОКБҰ-ларға)</t>
  </si>
  <si>
    <t>ВЭ по иностранному языку (для негражданских ОВПО)</t>
  </si>
  <si>
    <t>Набрали порог</t>
  </si>
  <si>
    <t>Средний балл</t>
  </si>
  <si>
    <t>Сот төрелігі академиясында   магистратураға КТ</t>
  </si>
  <si>
    <t>КТ в магистратуру в Академию правосудия</t>
  </si>
  <si>
    <t>M001</t>
  </si>
  <si>
    <t>M002</t>
  </si>
  <si>
    <t>M003</t>
  </si>
  <si>
    <t>M004</t>
  </si>
  <si>
    <t>M005</t>
  </si>
  <si>
    <t>M006</t>
  </si>
  <si>
    <t>M007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</si>
  <si>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</si>
  <si>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</si>
  <si>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</si>
  <si>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</si>
  <si>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</si>
  <si>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</si>
  <si>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</si>
  <si>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</si>
  <si>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</si>
  <si>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</si>
  <si>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</si>
  <si>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</si>
  <si>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</si>
  <si>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</si>
  <si>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</si>
  <si>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</si>
  <si>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</si>
  <si>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</si>
  <si>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Композиция</t>
  </si>
  <si>
    <t>M027</t>
  </si>
  <si>
    <t>M028</t>
  </si>
  <si>
    <t>Режиссура</t>
  </si>
  <si>
    <t>M029</t>
  </si>
  <si>
    <t>M030</t>
  </si>
  <si>
    <t>M031</t>
  </si>
  <si>
    <t>Хореография</t>
  </si>
  <si>
    <t>M032</t>
  </si>
  <si>
    <t>M033</t>
  </si>
  <si>
    <t>M034</t>
  </si>
  <si>
    <t>M035</t>
  </si>
  <si>
    <t>M036</t>
  </si>
  <si>
    <t>Полиграфия</t>
  </si>
  <si>
    <t>M037</t>
  </si>
  <si>
    <t>Арт-менеджмент</t>
  </si>
  <si>
    <t>M050</t>
  </si>
  <si>
    <t>M051</t>
  </si>
  <si>
    <t>M052</t>
  </si>
  <si>
    <t>M053</t>
  </si>
  <si>
    <t>M054</t>
  </si>
  <si>
    <t>M055</t>
  </si>
  <si>
    <t>M056</t>
  </si>
  <si>
    <t>M057</t>
  </si>
  <si>
    <t>Лингвистика</t>
  </si>
  <si>
    <t>M058</t>
  </si>
  <si>
    <t>M059</t>
  </si>
  <si>
    <t>M060</t>
  </si>
  <si>
    <t>Филология</t>
  </si>
  <si>
    <t>M061</t>
  </si>
  <si>
    <t>M062</t>
  </si>
  <si>
    <t>M063</t>
  </si>
  <si>
    <t>M064</t>
  </si>
  <si>
    <t>M065</t>
  </si>
  <si>
    <t>M066</t>
  </si>
  <si>
    <t>Психология</t>
  </si>
  <si>
    <t>M067</t>
  </si>
  <si>
    <t>M068</t>
  </si>
  <si>
    <t>M069</t>
  </si>
  <si>
    <t>M070</t>
  </si>
  <si>
    <t>Экономика</t>
  </si>
  <si>
    <t>M071</t>
  </si>
  <si>
    <t>M072</t>
  </si>
  <si>
    <t>Менеджмент</t>
  </si>
  <si>
    <t>M073</t>
  </si>
  <si>
    <t>M074</t>
  </si>
  <si>
    <t>M075</t>
  </si>
  <si>
    <t>M076</t>
  </si>
  <si>
    <t>M077</t>
  </si>
  <si>
    <t>M078</t>
  </si>
  <si>
    <t>M079</t>
  </si>
  <si>
    <t>M080</t>
  </si>
  <si>
    <t>Биология</t>
  </si>
  <si>
    <t>M081</t>
  </si>
  <si>
    <t>Генетика</t>
  </si>
  <si>
    <t>M082</t>
  </si>
  <si>
    <t>Биотехнология</t>
  </si>
  <si>
    <t>M083</t>
  </si>
  <si>
    <t>Геоботаника</t>
  </si>
  <si>
    <t>M084</t>
  </si>
  <si>
    <t>География</t>
  </si>
  <si>
    <t>M085</t>
  </si>
  <si>
    <t>Гидрология</t>
  </si>
  <si>
    <t>M086</t>
  </si>
  <si>
    <t>Метеорология</t>
  </si>
  <si>
    <t>M087</t>
  </si>
  <si>
    <t>M088</t>
  </si>
  <si>
    <t>M089</t>
  </si>
  <si>
    <t>Химия</t>
  </si>
  <si>
    <t>M090</t>
  </si>
  <si>
    <t>Физика</t>
  </si>
  <si>
    <t>M091</t>
  </si>
  <si>
    <t>Сейсмология</t>
  </si>
  <si>
    <t>M092</t>
  </si>
  <si>
    <t>M093</t>
  </si>
  <si>
    <t>Механика</t>
  </si>
  <si>
    <t>M094</t>
  </si>
  <si>
    <t>M095</t>
  </si>
  <si>
    <t>M096</t>
  </si>
  <si>
    <t>M097</t>
  </si>
  <si>
    <t>M098</t>
  </si>
  <si>
    <t>M099</t>
  </si>
  <si>
    <t>M100</t>
  </si>
  <si>
    <t>M101</t>
  </si>
  <si>
    <t>M102</t>
  </si>
  <si>
    <t>M103</t>
  </si>
  <si>
    <t>M104</t>
  </si>
  <si>
    <t>M105</t>
  </si>
  <si>
    <t>M106</t>
  </si>
  <si>
    <t>M107</t>
  </si>
  <si>
    <t>M108</t>
  </si>
  <si>
    <t>M109</t>
  </si>
  <si>
    <t>M110</t>
  </si>
  <si>
    <t>M111</t>
  </si>
  <si>
    <t>M112</t>
  </si>
  <si>
    <t>M113</t>
  </si>
  <si>
    <t>M114</t>
  </si>
  <si>
    <t>M115</t>
  </si>
  <si>
    <t>M116</t>
  </si>
  <si>
    <t>M117</t>
  </si>
  <si>
    <t>M118</t>
  </si>
  <si>
    <t>M119</t>
  </si>
  <si>
    <t>M120</t>
  </si>
  <si>
    <t>M121</t>
  </si>
  <si>
    <t>Геология</t>
  </si>
  <si>
    <t>M122</t>
  </si>
  <si>
    <t>M123</t>
  </si>
  <si>
    <t>Геодезия</t>
  </si>
  <si>
    <t>M124</t>
  </si>
  <si>
    <t>M125</t>
  </si>
  <si>
    <t>M126</t>
  </si>
  <si>
    <t>M127</t>
  </si>
  <si>
    <t>M128</t>
  </si>
  <si>
    <t>M129</t>
  </si>
  <si>
    <t>M130</t>
  </si>
  <si>
    <t>M131</t>
  </si>
  <si>
    <t>M132</t>
  </si>
  <si>
    <t>M133</t>
  </si>
  <si>
    <t>M134</t>
  </si>
  <si>
    <t>M135</t>
  </si>
  <si>
    <t>M136</t>
  </si>
  <si>
    <t>M137</t>
  </si>
  <si>
    <t>M138</t>
  </si>
  <si>
    <t>Ветеринария</t>
  </si>
  <si>
    <t>M139</t>
  </si>
  <si>
    <t>M140</t>
  </si>
  <si>
    <t>M141</t>
  </si>
  <si>
    <t>M142</t>
  </si>
  <si>
    <t>Фармация</t>
  </si>
  <si>
    <t>M143</t>
  </si>
  <si>
    <t>Биомедицина</t>
  </si>
  <si>
    <t>M144</t>
  </si>
  <si>
    <t>Медицина</t>
  </si>
  <si>
    <t>M145</t>
  </si>
  <si>
    <t>M146</t>
  </si>
  <si>
    <t>M147</t>
  </si>
  <si>
    <t>Туризм</t>
  </si>
  <si>
    <t>M148</t>
  </si>
  <si>
    <t>M149</t>
  </si>
  <si>
    <t>M150</t>
  </si>
  <si>
    <t>M151</t>
  </si>
  <si>
    <t>M152</t>
  </si>
  <si>
    <t>M153</t>
  </si>
  <si>
    <t>M173</t>
  </si>
  <si>
    <t>M210</t>
  </si>
  <si>
    <t>M229</t>
  </si>
  <si>
    <t>Гидромелиорация</t>
  </si>
  <si>
    <t>M310</t>
  </si>
  <si>
    <t>M329</t>
  </si>
  <si>
    <t>M429</t>
  </si>
  <si>
    <t>2024 ж. (жаз)  магистратураға кешенді тестілеу қорытындысы бойынша статистикалық деректер</t>
  </si>
  <si>
    <t>Статистические данные по итогам комплексного тестирования в магистратуру 2024 г. (лето)</t>
  </si>
  <si>
    <t>Количество неявок</t>
  </si>
  <si>
    <t>Преодолели порог</t>
  </si>
  <si>
    <t>Преодолели порог в %</t>
  </si>
  <si>
    <t>Не преодолели порог в %</t>
  </si>
  <si>
    <t>Спорт</t>
  </si>
  <si>
    <t>Криптология</t>
  </si>
  <si>
    <t>Количество участников КТ</t>
  </si>
  <si>
    <t>Количество заявлений  КТ</t>
  </si>
  <si>
    <t>M154</t>
  </si>
  <si>
    <t>M195</t>
  </si>
  <si>
    <t>M200</t>
  </si>
  <si>
    <t>Количество заявлений  на конкурс</t>
  </si>
  <si>
    <t>Педагогика и психология</t>
  </si>
  <si>
    <t>Дошкольное обучение и воспитание</t>
  </si>
  <si>
    <t>Подготовка педагогов без предметной специализации</t>
  </si>
  <si>
    <t>Подготовка педагогов начальной военной подготовки</t>
  </si>
  <si>
    <t>Подготовка педагогов физической культуры</t>
  </si>
  <si>
    <t>Подготовка педагогов музыки</t>
  </si>
  <si>
    <t>Подготовка педагогов художественного труда, графики и проектирования</t>
  </si>
  <si>
    <t>Основы права и экономики</t>
  </si>
  <si>
    <t>Подготовка педагогов математики</t>
  </si>
  <si>
    <t>Подготовка педагогов физики</t>
  </si>
  <si>
    <t>Подготовка педагогов информатики</t>
  </si>
  <si>
    <t>Подготовка педагогов химии</t>
  </si>
  <si>
    <t>Подготовка педагогов биологии</t>
  </si>
  <si>
    <t>Подготовка педагогов географии</t>
  </si>
  <si>
    <t>Подготовка педагогов истории</t>
  </si>
  <si>
    <t>Подготовка педагогов казахского языка и литературы</t>
  </si>
  <si>
    <t>Подготовка педагогов русского языка и литературы</t>
  </si>
  <si>
    <t>Подготовка педагогов иностранного языка</t>
  </si>
  <si>
    <t>Подготовка социальных педагогов</t>
  </si>
  <si>
    <t>Специальная педагогика</t>
  </si>
  <si>
    <t>Музыковедение</t>
  </si>
  <si>
    <t>Инструментальное исполнительство</t>
  </si>
  <si>
    <t>Вокальное искусство</t>
  </si>
  <si>
    <t>Традиционное музыкальное искусство</t>
  </si>
  <si>
    <t>Дирижирование</t>
  </si>
  <si>
    <t>Театральное искусство</t>
  </si>
  <si>
    <t>Искусство эстрады</t>
  </si>
  <si>
    <t>Аудиовизуальное искусство и медиа производство</t>
  </si>
  <si>
    <t>Изобразительное искусство</t>
  </si>
  <si>
    <t>Искусствоведение</t>
  </si>
  <si>
    <t>Мода, дизайн</t>
  </si>
  <si>
    <t>Философия и этика</t>
  </si>
  <si>
    <t>Религия и теология</t>
  </si>
  <si>
    <t>Исламоведение</t>
  </si>
  <si>
    <t>История</t>
  </si>
  <si>
    <t>Тюркология</t>
  </si>
  <si>
    <t>Востоковедение</t>
  </si>
  <si>
    <t>Переводческое дело, синхронный перевод</t>
  </si>
  <si>
    <t>Литература</t>
  </si>
  <si>
    <t>Иностранная филология</t>
  </si>
  <si>
    <t>Социология</t>
  </si>
  <si>
    <t>Культурология</t>
  </si>
  <si>
    <t>Политология и конфликтология</t>
  </si>
  <si>
    <t>Международные отношения</t>
  </si>
  <si>
    <t>Регионоведение</t>
  </si>
  <si>
    <t>Журналистика и репортерское дело</t>
  </si>
  <si>
    <t>Связь с общественностью</t>
  </si>
  <si>
    <t>Библиотечное дело, обработка информации и архивное дело</t>
  </si>
  <si>
    <t>Государственное и местное управление</t>
  </si>
  <si>
    <t>Аудит и налогообложение</t>
  </si>
  <si>
    <t>Финансы, банковское и страховое дело</t>
  </si>
  <si>
    <t>Маркетинг и реклама</t>
  </si>
  <si>
    <t>Трудовые навыки</t>
  </si>
  <si>
    <t>Оценка</t>
  </si>
  <si>
    <t>Право</t>
  </si>
  <si>
    <t>Судебная экспертиза</t>
  </si>
  <si>
    <t>Технология охраны окружающей среды</t>
  </si>
  <si>
    <t>Гидрогеология и инженерная геология</t>
  </si>
  <si>
    <t>Математика и статистика</t>
  </si>
  <si>
    <t>Информационные технологии</t>
  </si>
  <si>
    <t>Информационная безопасность</t>
  </si>
  <si>
    <t>Коммуникации и коммуникационные технологии</t>
  </si>
  <si>
    <t>Химическая инженерия и процессы</t>
  </si>
  <si>
    <t>Теплоэнергетика</t>
  </si>
  <si>
    <t>Энергетика и электротехника</t>
  </si>
  <si>
    <t>Автоматизация и управление</t>
  </si>
  <si>
    <t>Материаловедение и технология новых материалов</t>
  </si>
  <si>
    <t>Робототехника и мехатроника</t>
  </si>
  <si>
    <t>Механика и металлообработка</t>
  </si>
  <si>
    <t>Транспорт, транспортная техника и технологии</t>
  </si>
  <si>
    <t>Авиационная техника и технологии</t>
  </si>
  <si>
    <t>Летная эксплуатация летательных аппаратов и двигателей</t>
  </si>
  <si>
    <t>Космическая инженерия</t>
  </si>
  <si>
    <t>Наноматериалы и нанотехнологии (по областям применения)</t>
  </si>
  <si>
    <t>Нефтяная и рудная геофизика</t>
  </si>
  <si>
    <t>Морская техника и технологии</t>
  </si>
  <si>
    <t>Производство продуктов питания</t>
  </si>
  <si>
    <t>Технология деревообработки и изделий из дерева (по областям применения)</t>
  </si>
  <si>
    <t>Технология обработки материалов давлением</t>
  </si>
  <si>
    <t>Текстиль: одежда, обувь и кожаные изделия</t>
  </si>
  <si>
    <t>Нефтяная инженерия</t>
  </si>
  <si>
    <t>Горная инженерия</t>
  </si>
  <si>
    <t>Металлургическая инженерия</t>
  </si>
  <si>
    <t>Обогащение полезных ископаемых</t>
  </si>
  <si>
    <t>Технология фармацевтического производства</t>
  </si>
  <si>
    <t>Маркшейдерское дело</t>
  </si>
  <si>
    <t>Архитектура</t>
  </si>
  <si>
    <t>Строительство</t>
  </si>
  <si>
    <t>Производство строительных материалов, изделий и конструкций</t>
  </si>
  <si>
    <t>Транспортное строительство</t>
  </si>
  <si>
    <t>Инженерные системы и сети</t>
  </si>
  <si>
    <t>Землеустройство</t>
  </si>
  <si>
    <t>Гидротехническое строительство</t>
  </si>
  <si>
    <t>Стандартизация, сертификация и метрология (по отраслям)</t>
  </si>
  <si>
    <t>Растениеводство</t>
  </si>
  <si>
    <t>Животноводство</t>
  </si>
  <si>
    <t>Лесное хозяйство</t>
  </si>
  <si>
    <t>Рыбное хозяйство</t>
  </si>
  <si>
    <t>Энергообеспечение сельского хозяйства</t>
  </si>
  <si>
    <t>Аграрная техника и технологии</t>
  </si>
  <si>
    <t>Водные ресурсы и водопользования</t>
  </si>
  <si>
    <t>Менеджмент в здравоохранении</t>
  </si>
  <si>
    <t>Общественное здравоохранение</t>
  </si>
  <si>
    <t>Сестринское дело</t>
  </si>
  <si>
    <t>Медико-профилактическое дело</t>
  </si>
  <si>
    <t>Социальная работа</t>
  </si>
  <si>
    <t>Досуг</t>
  </si>
  <si>
    <t>Ресторанное дело и гостиничный бизнес</t>
  </si>
  <si>
    <t>Санитарно-профилактические мероприятия</t>
  </si>
  <si>
    <t>Транспортные услуги</t>
  </si>
  <si>
    <t>Логистика (по отраслям)</t>
  </si>
  <si>
    <t>Археология и этнология</t>
  </si>
  <si>
    <t>Государственный аудит</t>
  </si>
  <si>
    <t>Подготовка педагогов профессионального обучения</t>
  </si>
  <si>
    <t>Магистральные сети и инфраструктура</t>
  </si>
  <si>
    <t>Транспортные сооружения</t>
  </si>
  <si>
    <t>Водоснабжение и водоотведение</t>
  </si>
  <si>
    <t>Гидротехническое строительство и управление водными ресурсами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</si>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</sst>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0" xfId="3" applyFont="1" applyAlignment="1">
      <alignment horizontal="center" vertical="center" wrapText="1"/>
    </xf>
    <xf numFmtId="0" fontId="9" fillId="0" borderId="0" xfId="3" applyFont="1" applyAlignment="1">
      <alignment vertical="center" wrapText="1"/>
    </xf>
    <xf numFmtId="1" fontId="9" fillId="0" borderId="0" xfId="3" applyNumberFormat="1" applyFont="1" applyAlignment="1">
      <alignment horizontal="center" vertical="center" wrapText="1"/>
    </xf>
    <xf numFmtId="0" fontId="0" fillId="0" borderId="1" xfId="0" applyBorder="1"/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9" fillId="0" borderId="0" xfId="3" applyNumberFormat="1" applyFont="1" applyAlignment="1">
      <alignment horizontal="center" vertical="center" wrapText="1"/>
    </xf>
    <xf numFmtId="0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" fontId="11" fillId="0" borderId="7" xfId="3" applyNumberFormat="1" applyFont="1" applyFill="1" applyBorder="1" applyAlignment="1">
      <alignment horizontal="center" vertical="center" wrapText="1"/>
    </xf>
    <xf numFmtId="1" fontId="11" fillId="0" borderId="8" xfId="3" applyNumberFormat="1" applyFont="1" applyFill="1" applyBorder="1" applyAlignment="1">
      <alignment horizontal="center" vertical="center" wrapText="1"/>
    </xf>
    <xf numFmtId="2" fontId="11" fillId="0" borderId="8" xfId="3" applyNumberFormat="1" applyFont="1" applyFill="1" applyBorder="1" applyAlignment="1">
      <alignment horizontal="center" vertical="center" wrapText="1"/>
    </xf>
    <xf numFmtId="0" fontId="11" fillId="0" borderId="7" xfId="3" applyNumberFormat="1" applyFont="1" applyFill="1" applyBorder="1" applyAlignment="1">
      <alignment horizontal="center" vertical="center" wrapText="1"/>
    </xf>
    <xf numFmtId="0" fontId="11" fillId="0" borderId="8" xfId="3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2" xfId="0" applyBorder="1"/>
    <xf numFmtId="0" fontId="12" fillId="0" borderId="24" xfId="0" applyFont="1" applyBorder="1"/>
    <xf numFmtId="2" fontId="0" fillId="0" borderId="1" xfId="0" applyNumberFormat="1" applyBorder="1"/>
    <xf numFmtId="0" fontId="0" fillId="0" borderId="1" xfId="0" applyNumberFormat="1" applyBorder="1"/>
    <xf numFmtId="2" fontId="0" fillId="0" borderId="2" xfId="0" applyNumberFormat="1" applyBorder="1"/>
    <xf numFmtId="0" fontId="0" fillId="0" borderId="2" xfId="0" applyNumberFormat="1" applyBorder="1"/>
    <xf numFmtId="0" fontId="12" fillId="0" borderId="25" xfId="0" applyFont="1" applyBorder="1" applyAlignment="1">
      <alignment horizontal="center"/>
    </xf>
    <xf numFmtId="0" fontId="12" fillId="0" borderId="25" xfId="0" applyFont="1" applyBorder="1"/>
    <xf numFmtId="2" fontId="12" fillId="0" borderId="25" xfId="0" applyNumberFormat="1" applyFont="1" applyBorder="1"/>
    <xf numFmtId="0" fontId="12" fillId="0" borderId="25" xfId="0" applyNumberFormat="1" applyFont="1" applyBorder="1"/>
    <xf numFmtId="2" fontId="0" fillId="0" borderId="18" xfId="0" applyNumberFormat="1" applyBorder="1"/>
    <xf numFmtId="0" fontId="0" fillId="0" borderId="18" xfId="0" applyNumberFormat="1" applyBorder="1"/>
    <xf numFmtId="0" fontId="0" fillId="0" borderId="26" xfId="0" applyBorder="1"/>
    <xf numFmtId="2" fontId="0" fillId="0" borderId="26" xfId="0" applyNumberFormat="1" applyBorder="1"/>
    <xf numFmtId="0" fontId="0" fillId="0" borderId="26" xfId="0" applyNumberFormat="1" applyBorder="1"/>
    <xf numFmtId="0" fontId="0" fillId="0" borderId="27" xfId="0" applyBorder="1"/>
    <xf numFmtId="0" fontId="0" fillId="0" borderId="23" xfId="0" applyBorder="1"/>
    <xf numFmtId="0" fontId="9" fillId="0" borderId="0" xfId="3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3" applyFont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20" xfId="3" applyFont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 wrapText="1"/>
    </xf>
    <xf numFmtId="0" fontId="10" fillId="0" borderId="21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0" fontId="10" fillId="0" borderId="15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1" fillId="0" borderId="9" xfId="3" applyNumberFormat="1" applyFont="1" applyFill="1" applyBorder="1" applyAlignment="1">
      <alignment horizontal="center" vertical="center" wrapText="1"/>
    </xf>
    <xf numFmtId="0" fontId="11" fillId="0" borderId="10" xfId="3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6"/>
  <sheetViews>
    <sheetView zoomScale="85" zoomScaleNormal="85" workbookViewId="0">
      <selection activeCell="B6" sqref="B6"/>
    </sheetView>
  </sheetViews>
  <sheetFormatPr defaultRowHeight="15.75" x14ac:dyDescent="0.25"/>
  <cols>
    <col min="1" max="1" width="30.42578125" style="3" customWidth="1"/>
    <col min="2" max="2" width="18.5703125" style="3" customWidth="1"/>
    <col min="3" max="3" width="19.5703125" style="3" customWidth="1"/>
    <col min="4" max="4" width="16" style="3" bestFit="1" customWidth="1"/>
    <col min="5" max="5" width="15" style="3" customWidth="1"/>
    <col min="6" max="6" width="15.7109375" style="3" bestFit="1" customWidth="1"/>
    <col min="7" max="7" width="17" style="3" customWidth="1"/>
    <col min="8" max="8" width="12.140625" style="3" bestFit="1" customWidth="1"/>
    <col min="9" max="9" width="12.42578125" style="3" bestFit="1" customWidth="1"/>
    <col min="10" max="10" width="15.7109375" style="2" customWidth="1"/>
    <col min="11" max="11" width="5" style="2" customWidth="1"/>
    <col min="12" max="12" width="14.140625" style="2" customWidth="1"/>
    <col min="13" max="13" width="14.7109375" style="2" customWidth="1"/>
    <col min="14" max="14" width="17.42578125" style="2" customWidth="1"/>
    <col min="15" max="15" width="24" style="2" customWidth="1"/>
    <col min="16" max="16" width="11.7109375" style="2" customWidth="1"/>
    <col min="17" max="16384" width="9.140625" style="3"/>
  </cols>
  <sheetData>
    <row r="1" spans="1:16" ht="21" customHeight="1" x14ac:dyDescent="0.3">
      <c r="A1" s="49" t="s">
        <v>212</v>
      </c>
      <c r="B1" s="49"/>
      <c r="C1" s="49"/>
      <c r="D1" s="49"/>
      <c r="E1" s="49"/>
      <c r="F1" s="49"/>
      <c r="G1" s="49"/>
      <c r="H1" s="49"/>
      <c r="I1" s="49"/>
      <c r="J1" s="4"/>
      <c r="K1" s="4"/>
      <c r="L1" s="4"/>
      <c r="M1" s="4"/>
      <c r="N1" s="4"/>
    </row>
    <row r="2" spans="1:16" ht="21" customHeight="1" x14ac:dyDescent="0.3">
      <c r="A2" s="49" t="s">
        <v>213</v>
      </c>
      <c r="B2" s="49"/>
      <c r="C2" s="49"/>
      <c r="D2" s="49"/>
      <c r="E2" s="49"/>
      <c r="F2" s="49"/>
      <c r="G2" s="49"/>
      <c r="H2" s="49"/>
      <c r="I2" s="49"/>
      <c r="J2" s="4"/>
      <c r="K2" s="4"/>
      <c r="L2" s="4"/>
      <c r="M2" s="4"/>
      <c r="N2" s="4"/>
    </row>
    <row r="3" spans="1:16" ht="21" customHeight="1" x14ac:dyDescent="0.25">
      <c r="A3" s="1"/>
      <c r="B3" s="1"/>
      <c r="C3" s="1"/>
      <c r="D3" s="1"/>
      <c r="E3" s="1"/>
      <c r="F3" s="1"/>
      <c r="G3" s="1"/>
      <c r="H3" s="2"/>
      <c r="I3" s="4"/>
      <c r="J3" s="4"/>
      <c r="K3" s="4"/>
      <c r="L3" s="4"/>
      <c r="M3" s="4"/>
      <c r="N3" s="4"/>
    </row>
    <row r="4" spans="1:16" ht="159.75" customHeight="1" x14ac:dyDescent="0.25">
      <c r="A4" s="6" t="s">
        <v>12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31</v>
      </c>
      <c r="I4" s="5" t="s">
        <v>35</v>
      </c>
      <c r="J4" s="3"/>
      <c r="L4" s="3"/>
      <c r="M4" s="3"/>
      <c r="N4" s="3"/>
      <c r="O4" s="3"/>
      <c r="P4" s="3"/>
    </row>
    <row r="5" spans="1:16" ht="135.75" customHeight="1" x14ac:dyDescent="0.25">
      <c r="A5" s="12" t="s">
        <v>0</v>
      </c>
      <c r="B5" s="13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32</v>
      </c>
      <c r="I5" s="13" t="s">
        <v>36</v>
      </c>
      <c r="J5" s="3"/>
      <c r="L5" s="3"/>
      <c r="M5" s="3"/>
      <c r="N5" s="3"/>
      <c r="O5" s="3"/>
      <c r="P5" s="3"/>
    </row>
    <row r="6" spans="1:16" x14ac:dyDescent="0.25">
      <c r="A6" s="15" t="s">
        <v>1</v>
      </c>
      <c r="B6" s="7">
        <v>42661</v>
      </c>
      <c r="C6" s="7">
        <v>38030</v>
      </c>
      <c r="D6" s="7">
        <v>2914</v>
      </c>
      <c r="E6" s="7">
        <v>64</v>
      </c>
      <c r="F6" s="7">
        <v>584</v>
      </c>
      <c r="G6" s="7">
        <v>73</v>
      </c>
      <c r="H6" s="14">
        <v>305</v>
      </c>
      <c r="I6" s="14">
        <v>691</v>
      </c>
      <c r="J6" s="3"/>
      <c r="K6" s="3"/>
      <c r="L6" s="3"/>
      <c r="M6" s="3"/>
      <c r="N6" s="3"/>
      <c r="O6" s="3"/>
      <c r="P6" s="3"/>
    </row>
    <row r="7" spans="1:16" x14ac:dyDescent="0.25">
      <c r="A7" s="15" t="s">
        <v>2</v>
      </c>
      <c r="B7" s="7">
        <v>39743</v>
      </c>
      <c r="C7" s="7">
        <v>35784</v>
      </c>
      <c r="D7" s="7">
        <v>2394</v>
      </c>
      <c r="E7" s="7">
        <v>52</v>
      </c>
      <c r="F7" s="7">
        <v>518</v>
      </c>
      <c r="G7" s="7">
        <v>61</v>
      </c>
      <c r="H7" s="14">
        <v>267</v>
      </c>
      <c r="I7" s="14">
        <v>667</v>
      </c>
      <c r="J7" s="3"/>
      <c r="K7" s="3"/>
      <c r="L7" s="3"/>
      <c r="M7" s="3"/>
      <c r="N7" s="3"/>
      <c r="O7" s="3"/>
      <c r="P7" s="3"/>
    </row>
    <row r="8" spans="1:16" x14ac:dyDescent="0.25">
      <c r="A8" s="15" t="s">
        <v>29</v>
      </c>
      <c r="B8" s="7">
        <v>93.16</v>
      </c>
      <c r="C8" s="7">
        <v>94.09</v>
      </c>
      <c r="D8" s="7">
        <v>82.16</v>
      </c>
      <c r="E8" s="7">
        <v>81.25</v>
      </c>
      <c r="F8" s="7">
        <v>88.7</v>
      </c>
      <c r="G8" s="7">
        <v>83.56</v>
      </c>
      <c r="H8" s="14">
        <v>87.54</v>
      </c>
      <c r="I8" s="14">
        <v>96.53</v>
      </c>
      <c r="J8" s="3"/>
      <c r="K8" s="3"/>
      <c r="L8" s="3"/>
      <c r="M8" s="3"/>
      <c r="N8" s="3"/>
      <c r="O8" s="3"/>
      <c r="P8" s="3"/>
    </row>
    <row r="9" spans="1:16" x14ac:dyDescent="0.25">
      <c r="A9" s="15" t="s">
        <v>214</v>
      </c>
      <c r="B9" s="7">
        <v>2769</v>
      </c>
      <c r="C9" s="7">
        <v>2122</v>
      </c>
      <c r="D9" s="7">
        <v>507</v>
      </c>
      <c r="E9" s="7">
        <v>10</v>
      </c>
      <c r="F9" s="7">
        <v>63</v>
      </c>
      <c r="G9" s="7">
        <v>11</v>
      </c>
      <c r="H9" s="14">
        <v>34</v>
      </c>
      <c r="I9" s="14">
        <v>22</v>
      </c>
      <c r="J9" s="3"/>
      <c r="K9" s="3"/>
      <c r="L9" s="3"/>
      <c r="M9" s="3"/>
      <c r="N9" s="3"/>
      <c r="O9" s="3"/>
      <c r="P9" s="3"/>
    </row>
    <row r="10" spans="1:16" x14ac:dyDescent="0.25">
      <c r="A10" s="16" t="s">
        <v>3</v>
      </c>
      <c r="B10" s="7">
        <v>149</v>
      </c>
      <c r="C10" s="7">
        <v>124</v>
      </c>
      <c r="D10" s="7">
        <v>13</v>
      </c>
      <c r="E10" s="7">
        <v>2</v>
      </c>
      <c r="F10" s="7">
        <v>3</v>
      </c>
      <c r="G10" s="7">
        <v>1</v>
      </c>
      <c r="H10" s="14">
        <v>4</v>
      </c>
      <c r="I10" s="14">
        <v>2</v>
      </c>
      <c r="J10" s="3"/>
      <c r="K10" s="3"/>
      <c r="L10" s="3"/>
      <c r="M10" s="3"/>
      <c r="N10" s="3"/>
      <c r="O10" s="3"/>
      <c r="P10" s="3"/>
    </row>
    <row r="11" spans="1:16" x14ac:dyDescent="0.25">
      <c r="A11" s="15" t="s">
        <v>215</v>
      </c>
      <c r="B11" s="7">
        <v>17537</v>
      </c>
      <c r="C11" s="7">
        <v>16120</v>
      </c>
      <c r="D11" s="7">
        <v>463</v>
      </c>
      <c r="E11" s="7">
        <v>19</v>
      </c>
      <c r="F11" s="7">
        <v>309</v>
      </c>
      <c r="G11" s="7">
        <v>60</v>
      </c>
      <c r="H11" s="14">
        <v>221</v>
      </c>
      <c r="I11" s="14">
        <v>345</v>
      </c>
      <c r="J11" s="3"/>
      <c r="K11" s="3"/>
      <c r="L11" s="3"/>
      <c r="M11" s="3"/>
      <c r="N11" s="3"/>
      <c r="O11" s="3"/>
      <c r="P11" s="3"/>
    </row>
    <row r="12" spans="1:16" x14ac:dyDescent="0.25">
      <c r="A12" s="16" t="s">
        <v>216</v>
      </c>
      <c r="B12" s="7">
        <v>44.13</v>
      </c>
      <c r="C12" s="7">
        <v>45.05</v>
      </c>
      <c r="D12" s="7">
        <v>19.34</v>
      </c>
      <c r="E12" s="7">
        <v>36.54</v>
      </c>
      <c r="F12" s="7">
        <v>59.65</v>
      </c>
      <c r="G12" s="7">
        <v>98.36</v>
      </c>
      <c r="H12" s="14">
        <v>82.77</v>
      </c>
      <c r="I12" s="14">
        <v>51.72</v>
      </c>
      <c r="J12" s="3"/>
      <c r="K12" s="3"/>
      <c r="L12" s="3"/>
      <c r="M12" s="3"/>
      <c r="N12" s="3"/>
      <c r="O12" s="3"/>
      <c r="P12" s="3"/>
    </row>
    <row r="13" spans="1:16" x14ac:dyDescent="0.25">
      <c r="A13" s="15" t="s">
        <v>4</v>
      </c>
      <c r="B13" s="7">
        <v>22206</v>
      </c>
      <c r="C13" s="7">
        <v>19664</v>
      </c>
      <c r="D13" s="7">
        <v>1931</v>
      </c>
      <c r="E13" s="7">
        <v>33</v>
      </c>
      <c r="F13" s="7">
        <v>209</v>
      </c>
      <c r="G13" s="7">
        <v>1</v>
      </c>
      <c r="H13" s="14">
        <v>46</v>
      </c>
      <c r="I13" s="14">
        <v>322</v>
      </c>
      <c r="J13" s="3"/>
      <c r="K13" s="3"/>
      <c r="L13" s="3"/>
      <c r="M13" s="3"/>
      <c r="N13" s="3"/>
      <c r="O13" s="3"/>
      <c r="P13" s="3"/>
    </row>
    <row r="14" spans="1:16" x14ac:dyDescent="0.25">
      <c r="A14" s="15" t="s">
        <v>217</v>
      </c>
      <c r="B14" s="7">
        <v>55.87</v>
      </c>
      <c r="C14" s="7">
        <v>54.95</v>
      </c>
      <c r="D14" s="7">
        <v>80.66</v>
      </c>
      <c r="E14" s="7">
        <v>63.46</v>
      </c>
      <c r="F14" s="7">
        <v>40.35</v>
      </c>
      <c r="G14" s="7">
        <v>1.64</v>
      </c>
      <c r="H14" s="14">
        <v>17.23</v>
      </c>
      <c r="I14" s="14">
        <v>48.28</v>
      </c>
      <c r="J14" s="3"/>
      <c r="K14" s="3"/>
      <c r="L14" s="3"/>
      <c r="M14" s="3"/>
      <c r="N14" s="3"/>
      <c r="O14" s="3"/>
      <c r="P14" s="3"/>
    </row>
    <row r="15" spans="1:16" x14ac:dyDescent="0.25">
      <c r="A15" s="15" t="s">
        <v>34</v>
      </c>
      <c r="B15" s="14">
        <v>70.47</v>
      </c>
      <c r="C15" s="14">
        <v>75.08</v>
      </c>
      <c r="D15" s="14">
        <v>22.73</v>
      </c>
      <c r="E15" s="14">
        <v>26.04</v>
      </c>
      <c r="F15" s="14">
        <v>45.21</v>
      </c>
      <c r="G15" s="14">
        <v>56.38</v>
      </c>
      <c r="H15" s="14">
        <v>41.95</v>
      </c>
      <c r="I15" s="14">
        <v>30.22</v>
      </c>
      <c r="J15" s="3"/>
      <c r="O15" s="3"/>
      <c r="P15" s="3"/>
    </row>
    <row r="16" spans="1:16" x14ac:dyDescent="0.25">
      <c r="A16" s="17" t="s">
        <v>5</v>
      </c>
      <c r="B16" s="14">
        <v>132</v>
      </c>
      <c r="C16" s="14">
        <v>132</v>
      </c>
      <c r="D16" s="14">
        <v>54</v>
      </c>
      <c r="E16" s="14">
        <v>56</v>
      </c>
      <c r="F16" s="14">
        <v>77</v>
      </c>
      <c r="G16" s="14">
        <v>78</v>
      </c>
      <c r="H16" s="14">
        <v>90</v>
      </c>
      <c r="I16" s="14">
        <v>51</v>
      </c>
      <c r="J16" s="3"/>
      <c r="O16" s="3"/>
      <c r="P16" s="3"/>
    </row>
  </sheetData>
  <mergeCells count="2">
    <mergeCell ref="A1:I1"/>
    <mergeCell ref="A2:I2"/>
  </mergeCells>
  <pageMargins left="0.25" right="0.25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5"/>
  <sheetViews>
    <sheetView tabSelected="1" topLeftCell="A121" zoomScale="85" zoomScaleNormal="85" workbookViewId="0">
      <selection activeCell="M160" sqref="M160"/>
    </sheetView>
  </sheetViews>
  <sheetFormatPr defaultRowHeight="15" x14ac:dyDescent="0.25"/>
  <cols>
    <col min="1" max="1" width="6.140625" bestFit="1" customWidth="1"/>
    <col min="3" max="3" width="49.140625" customWidth="1"/>
    <col min="4" max="4" width="14.140625" customWidth="1"/>
    <col min="5" max="5" width="13.85546875" customWidth="1"/>
    <col min="6" max="6" width="15.28515625" customWidth="1"/>
    <col min="7" max="7" width="14.5703125" customWidth="1"/>
    <col min="8" max="8" width="6.5703125" customWidth="1"/>
    <col min="9" max="9" width="11.42578125" customWidth="1"/>
    <col min="10" max="10" width="12.140625" customWidth="1"/>
    <col min="11" max="11" width="11" customWidth="1"/>
    <col min="12" max="12" width="10.85546875" customWidth="1"/>
    <col min="13" max="13" width="16.42578125" style="19" customWidth="1"/>
    <col min="14" max="14" width="12.85546875" style="19" customWidth="1"/>
    <col min="15" max="15" width="14" customWidth="1"/>
    <col min="16" max="16" width="13.42578125" customWidth="1"/>
  </cols>
  <sheetData>
    <row r="1" spans="1:16" ht="18.75" customHeight="1" x14ac:dyDescent="0.25">
      <c r="A1" s="50" t="s">
        <v>213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15.75" thickBot="1" x14ac:dyDescent="0.3">
      <c r="A2" s="8">
        <v>0</v>
      </c>
      <c r="B2" s="8">
        <v>0</v>
      </c>
      <c r="C2" s="9">
        <v>0</v>
      </c>
      <c r="D2" s="8">
        <v>0</v>
      </c>
      <c r="E2" s="8">
        <v>0</v>
      </c>
      <c r="F2" s="10">
        <v>0</v>
      </c>
      <c r="G2" s="10">
        <v>0</v>
      </c>
      <c r="H2" s="8">
        <v>0</v>
      </c>
      <c r="I2" s="10">
        <v>0</v>
      </c>
      <c r="J2" s="8">
        <v>0</v>
      </c>
      <c r="K2" s="10">
        <v>0</v>
      </c>
      <c r="L2" s="8">
        <v>0</v>
      </c>
      <c r="M2" s="18">
        <v>0</v>
      </c>
      <c r="N2" s="18">
        <v>0</v>
      </c>
      <c r="O2" s="48">
        <v>0</v>
      </c>
    </row>
    <row r="3" spans="1:16" ht="50.25" customHeight="1" x14ac:dyDescent="0.25">
      <c r="A3" s="53" t="s">
        <v>19</v>
      </c>
      <c r="B3" s="55" t="s">
        <v>20</v>
      </c>
      <c r="C3" s="57" t="s">
        <v>21</v>
      </c>
      <c r="D3" s="51" t="s">
        <v>22</v>
      </c>
      <c r="E3" s="52"/>
      <c r="F3" s="59" t="s">
        <v>221</v>
      </c>
      <c r="G3" s="59" t="s">
        <v>220</v>
      </c>
      <c r="H3" s="61" t="s">
        <v>23</v>
      </c>
      <c r="I3" s="51" t="s">
        <v>33</v>
      </c>
      <c r="J3" s="52"/>
      <c r="K3" s="51" t="s">
        <v>24</v>
      </c>
      <c r="L3" s="52"/>
      <c r="M3" s="63" t="s">
        <v>225</v>
      </c>
      <c r="N3" s="64"/>
      <c r="O3" s="51" t="s">
        <v>30</v>
      </c>
      <c r="P3" s="52"/>
    </row>
    <row r="4" spans="1:16" ht="63" customHeight="1" thickBot="1" x14ac:dyDescent="0.3">
      <c r="A4" s="54"/>
      <c r="B4" s="56"/>
      <c r="C4" s="58"/>
      <c r="D4" s="25" t="s">
        <v>25</v>
      </c>
      <c r="E4" s="26" t="s">
        <v>26</v>
      </c>
      <c r="F4" s="60"/>
      <c r="G4" s="60"/>
      <c r="H4" s="62"/>
      <c r="I4" s="25" t="s">
        <v>27</v>
      </c>
      <c r="J4" s="27" t="s">
        <v>28</v>
      </c>
      <c r="K4" s="25" t="s">
        <v>27</v>
      </c>
      <c r="L4" s="27" t="s">
        <v>28</v>
      </c>
      <c r="M4" s="28" t="s">
        <v>25</v>
      </c>
      <c r="N4" s="29" t="s">
        <v>26</v>
      </c>
      <c r="O4" s="25" t="s">
        <v>25</v>
      </c>
      <c r="P4" s="26" t="s">
        <v>26</v>
      </c>
    </row>
    <row r="5" spans="1:16" x14ac:dyDescent="0.25">
      <c r="A5" s="22">
        <v>1</v>
      </c>
      <c r="B5" s="23" t="s">
        <v>37</v>
      </c>
      <c r="C5" s="23" t="s">
        <v>226</v>
      </c>
      <c r="D5" s="23">
        <v>200</v>
      </c>
      <c r="E5" s="23">
        <v>0</v>
      </c>
      <c r="F5" s="23">
        <v>1580</v>
      </c>
      <c r="G5" s="23">
        <v>1412</v>
      </c>
      <c r="H5" s="41">
        <v>89.367088607594894</v>
      </c>
      <c r="I5" s="23">
        <v>329</v>
      </c>
      <c r="J5" s="41">
        <f>I5*100/G5</f>
        <v>23.300283286118979</v>
      </c>
      <c r="K5" s="23">
        <v>1083</v>
      </c>
      <c r="L5" s="41">
        <f>K5*100/G5</f>
        <v>76.699716713881017</v>
      </c>
      <c r="M5" s="42">
        <v>302</v>
      </c>
      <c r="N5" s="42">
        <v>0</v>
      </c>
      <c r="O5" s="23">
        <v>185</v>
      </c>
      <c r="P5" s="24">
        <v>0</v>
      </c>
    </row>
    <row r="6" spans="1:16" x14ac:dyDescent="0.25">
      <c r="A6" s="20">
        <v>2</v>
      </c>
      <c r="B6" s="11" t="s">
        <v>38</v>
      </c>
      <c r="C6" s="11" t="s">
        <v>227</v>
      </c>
      <c r="D6" s="11">
        <v>164</v>
      </c>
      <c r="E6" s="11">
        <v>0</v>
      </c>
      <c r="F6" s="11">
        <v>206</v>
      </c>
      <c r="G6" s="11">
        <v>192</v>
      </c>
      <c r="H6" s="33">
        <v>93.203883495145604</v>
      </c>
      <c r="I6" s="11">
        <v>23</v>
      </c>
      <c r="J6" s="41">
        <f t="shared" ref="J6:J69" si="0">I6*100/G6</f>
        <v>11.979166666666666</v>
      </c>
      <c r="K6" s="11">
        <v>169</v>
      </c>
      <c r="L6" s="41">
        <f t="shared" ref="L6:L69" si="1">K6*100/G6</f>
        <v>88.020833333333329</v>
      </c>
      <c r="M6" s="34">
        <v>21</v>
      </c>
      <c r="N6" s="34">
        <v>0</v>
      </c>
      <c r="O6" s="11">
        <v>21</v>
      </c>
      <c r="P6" s="21">
        <v>0</v>
      </c>
    </row>
    <row r="7" spans="1:16" x14ac:dyDescent="0.25">
      <c r="A7" s="22">
        <v>3</v>
      </c>
      <c r="B7" s="11" t="s">
        <v>39</v>
      </c>
      <c r="C7" s="11" t="s">
        <v>228</v>
      </c>
      <c r="D7" s="11">
        <v>240</v>
      </c>
      <c r="E7" s="11">
        <v>0</v>
      </c>
      <c r="F7" s="11">
        <v>1056</v>
      </c>
      <c r="G7" s="11">
        <v>1015</v>
      </c>
      <c r="H7" s="33">
        <v>96.117424242424207</v>
      </c>
      <c r="I7" s="11">
        <v>257</v>
      </c>
      <c r="J7" s="41">
        <f t="shared" si="0"/>
        <v>25.320197044334975</v>
      </c>
      <c r="K7" s="11">
        <v>758</v>
      </c>
      <c r="L7" s="41">
        <f t="shared" si="1"/>
        <v>74.679802955665025</v>
      </c>
      <c r="M7" s="34">
        <v>249</v>
      </c>
      <c r="N7" s="34">
        <v>0</v>
      </c>
      <c r="O7" s="11">
        <v>224</v>
      </c>
      <c r="P7" s="21">
        <v>0</v>
      </c>
    </row>
    <row r="8" spans="1:16" x14ac:dyDescent="0.25">
      <c r="A8" s="20">
        <v>4</v>
      </c>
      <c r="B8" s="11" t="s">
        <v>40</v>
      </c>
      <c r="C8" s="11" t="s">
        <v>229</v>
      </c>
      <c r="D8" s="11">
        <v>3</v>
      </c>
      <c r="E8" s="11">
        <v>0</v>
      </c>
      <c r="F8" s="11">
        <v>21</v>
      </c>
      <c r="G8" s="11">
        <v>16</v>
      </c>
      <c r="H8" s="33">
        <v>76.190476190476105</v>
      </c>
      <c r="I8" s="11">
        <v>0</v>
      </c>
      <c r="J8" s="41">
        <f t="shared" si="0"/>
        <v>0</v>
      </c>
      <c r="K8" s="11">
        <v>16</v>
      </c>
      <c r="L8" s="41">
        <f t="shared" si="1"/>
        <v>100</v>
      </c>
      <c r="M8" s="34"/>
      <c r="N8" s="34">
        <v>0</v>
      </c>
      <c r="O8" s="11">
        <v>0</v>
      </c>
      <c r="P8" s="21">
        <v>0</v>
      </c>
    </row>
    <row r="9" spans="1:16" x14ac:dyDescent="0.25">
      <c r="A9" s="22">
        <v>5</v>
      </c>
      <c r="B9" s="11" t="s">
        <v>41</v>
      </c>
      <c r="C9" s="11" t="s">
        <v>230</v>
      </c>
      <c r="D9" s="11">
        <v>40</v>
      </c>
      <c r="E9" s="11">
        <v>0</v>
      </c>
      <c r="F9" s="11">
        <v>644</v>
      </c>
      <c r="G9" s="11">
        <v>589</v>
      </c>
      <c r="H9" s="33">
        <v>91.4596273291925</v>
      </c>
      <c r="I9" s="11">
        <v>92</v>
      </c>
      <c r="J9" s="41">
        <f t="shared" si="0"/>
        <v>15.619694397283531</v>
      </c>
      <c r="K9" s="11">
        <v>497</v>
      </c>
      <c r="L9" s="41">
        <f t="shared" si="1"/>
        <v>84.380305602716462</v>
      </c>
      <c r="M9" s="34">
        <v>84</v>
      </c>
      <c r="N9" s="34">
        <v>0</v>
      </c>
      <c r="O9" s="11">
        <v>28</v>
      </c>
      <c r="P9" s="21">
        <v>0</v>
      </c>
    </row>
    <row r="10" spans="1:16" x14ac:dyDescent="0.25">
      <c r="A10" s="20">
        <v>6</v>
      </c>
      <c r="B10" s="11" t="s">
        <v>42</v>
      </c>
      <c r="C10" s="11" t="s">
        <v>231</v>
      </c>
      <c r="D10" s="11">
        <v>20</v>
      </c>
      <c r="E10" s="11">
        <v>0</v>
      </c>
      <c r="F10" s="11">
        <v>165</v>
      </c>
      <c r="G10" s="11">
        <v>150</v>
      </c>
      <c r="H10" s="33">
        <v>90.909090909090907</v>
      </c>
      <c r="I10" s="11">
        <v>9</v>
      </c>
      <c r="J10" s="41">
        <f t="shared" si="0"/>
        <v>6</v>
      </c>
      <c r="K10" s="11">
        <v>141</v>
      </c>
      <c r="L10" s="41">
        <f t="shared" si="1"/>
        <v>94</v>
      </c>
      <c r="M10" s="34">
        <v>8</v>
      </c>
      <c r="N10" s="34">
        <v>0</v>
      </c>
      <c r="O10" s="11">
        <v>8</v>
      </c>
      <c r="P10" s="21">
        <v>0</v>
      </c>
    </row>
    <row r="11" spans="1:16" x14ac:dyDescent="0.25">
      <c r="A11" s="22">
        <v>7</v>
      </c>
      <c r="B11" s="11" t="s">
        <v>43</v>
      </c>
      <c r="C11" s="11" t="s">
        <v>232</v>
      </c>
      <c r="D11" s="11">
        <v>37</v>
      </c>
      <c r="E11" s="11">
        <v>0</v>
      </c>
      <c r="F11" s="11">
        <v>146</v>
      </c>
      <c r="G11" s="11">
        <v>128</v>
      </c>
      <c r="H11" s="33">
        <v>87.671232876712295</v>
      </c>
      <c r="I11" s="11">
        <v>13</v>
      </c>
      <c r="J11" s="41">
        <f t="shared" si="0"/>
        <v>10.15625</v>
      </c>
      <c r="K11" s="11">
        <v>115</v>
      </c>
      <c r="L11" s="41">
        <f t="shared" si="1"/>
        <v>89.84375</v>
      </c>
      <c r="M11" s="34">
        <v>12</v>
      </c>
      <c r="N11" s="34">
        <v>0</v>
      </c>
      <c r="O11" s="11">
        <v>12</v>
      </c>
      <c r="P11" s="21">
        <v>0</v>
      </c>
    </row>
    <row r="12" spans="1:16" x14ac:dyDescent="0.25">
      <c r="A12" s="20">
        <v>8</v>
      </c>
      <c r="B12" s="11" t="s">
        <v>44</v>
      </c>
      <c r="C12" s="11" t="s">
        <v>233</v>
      </c>
      <c r="D12" s="11">
        <v>3</v>
      </c>
      <c r="E12" s="11">
        <v>0</v>
      </c>
      <c r="F12" s="11">
        <v>21</v>
      </c>
      <c r="G12" s="11">
        <v>16</v>
      </c>
      <c r="H12" s="33">
        <v>76.190476190476105</v>
      </c>
      <c r="I12" s="11">
        <v>1</v>
      </c>
      <c r="J12" s="41">
        <f t="shared" si="0"/>
        <v>6.25</v>
      </c>
      <c r="K12" s="11">
        <v>15</v>
      </c>
      <c r="L12" s="41">
        <f t="shared" si="1"/>
        <v>93.75</v>
      </c>
      <c r="M12" s="34">
        <v>0</v>
      </c>
      <c r="N12" s="34">
        <v>0</v>
      </c>
      <c r="O12" s="11">
        <v>0</v>
      </c>
      <c r="P12" s="21">
        <v>0</v>
      </c>
    </row>
    <row r="13" spans="1:16" x14ac:dyDescent="0.25">
      <c r="A13" s="22">
        <v>9</v>
      </c>
      <c r="B13" s="11" t="s">
        <v>45</v>
      </c>
      <c r="C13" s="11" t="s">
        <v>234</v>
      </c>
      <c r="D13" s="11">
        <v>390</v>
      </c>
      <c r="E13" s="11">
        <v>0</v>
      </c>
      <c r="F13" s="11">
        <v>2040</v>
      </c>
      <c r="G13" s="11">
        <v>1951</v>
      </c>
      <c r="H13" s="33">
        <v>95.637254901960702</v>
      </c>
      <c r="I13" s="11">
        <v>1044</v>
      </c>
      <c r="J13" s="41">
        <f t="shared" si="0"/>
        <v>53.511019989748846</v>
      </c>
      <c r="K13" s="11">
        <v>907</v>
      </c>
      <c r="L13" s="41">
        <f t="shared" si="1"/>
        <v>46.488980010251154</v>
      </c>
      <c r="M13" s="34">
        <v>993</v>
      </c>
      <c r="N13" s="34">
        <v>0</v>
      </c>
      <c r="O13" s="11">
        <v>390</v>
      </c>
      <c r="P13" s="21">
        <v>0</v>
      </c>
    </row>
    <row r="14" spans="1:16" x14ac:dyDescent="0.25">
      <c r="A14" s="20">
        <v>10</v>
      </c>
      <c r="B14" s="11" t="s">
        <v>46</v>
      </c>
      <c r="C14" s="11" t="s">
        <v>235</v>
      </c>
      <c r="D14" s="11">
        <v>400</v>
      </c>
      <c r="E14" s="11">
        <v>8</v>
      </c>
      <c r="F14" s="11">
        <v>958</v>
      </c>
      <c r="G14" s="11">
        <v>916</v>
      </c>
      <c r="H14" s="33">
        <v>95.615866388308902</v>
      </c>
      <c r="I14" s="11">
        <v>412</v>
      </c>
      <c r="J14" s="41">
        <f t="shared" si="0"/>
        <v>44.978165938864628</v>
      </c>
      <c r="K14" s="11">
        <v>504</v>
      </c>
      <c r="L14" s="41">
        <f t="shared" si="1"/>
        <v>55.021834061135372</v>
      </c>
      <c r="M14" s="34">
        <v>405</v>
      </c>
      <c r="N14" s="34">
        <v>0</v>
      </c>
      <c r="O14" s="11">
        <v>331</v>
      </c>
      <c r="P14" s="21">
        <v>0</v>
      </c>
    </row>
    <row r="15" spans="1:16" x14ac:dyDescent="0.25">
      <c r="A15" s="22">
        <v>11</v>
      </c>
      <c r="B15" s="11" t="s">
        <v>47</v>
      </c>
      <c r="C15" s="11" t="s">
        <v>236</v>
      </c>
      <c r="D15" s="11">
        <v>200</v>
      </c>
      <c r="E15" s="11">
        <v>8</v>
      </c>
      <c r="F15" s="11">
        <v>1048</v>
      </c>
      <c r="G15" s="11">
        <v>993</v>
      </c>
      <c r="H15" s="33">
        <v>94.751908396946504</v>
      </c>
      <c r="I15" s="11">
        <v>390</v>
      </c>
      <c r="J15" s="41">
        <f t="shared" si="0"/>
        <v>39.274924471299094</v>
      </c>
      <c r="K15" s="11">
        <v>603</v>
      </c>
      <c r="L15" s="41">
        <f t="shared" si="1"/>
        <v>60.725075528700906</v>
      </c>
      <c r="M15" s="34">
        <v>367</v>
      </c>
      <c r="N15" s="34">
        <v>1</v>
      </c>
      <c r="O15" s="11">
        <v>193</v>
      </c>
      <c r="P15" s="21">
        <v>1</v>
      </c>
    </row>
    <row r="16" spans="1:16" x14ac:dyDescent="0.25">
      <c r="A16" s="20">
        <v>12</v>
      </c>
      <c r="B16" s="11" t="s">
        <v>48</v>
      </c>
      <c r="C16" s="11" t="s">
        <v>237</v>
      </c>
      <c r="D16" s="11">
        <v>280</v>
      </c>
      <c r="E16" s="11">
        <v>9</v>
      </c>
      <c r="F16" s="11">
        <v>1117</v>
      </c>
      <c r="G16" s="11">
        <v>1083</v>
      </c>
      <c r="H16" s="33">
        <v>96.9561324977618</v>
      </c>
      <c r="I16" s="11">
        <v>492</v>
      </c>
      <c r="J16" s="41">
        <f t="shared" si="0"/>
        <v>45.42936288088643</v>
      </c>
      <c r="K16" s="11">
        <v>591</v>
      </c>
      <c r="L16" s="41">
        <f t="shared" si="1"/>
        <v>54.57063711911357</v>
      </c>
      <c r="M16" s="34">
        <v>467</v>
      </c>
      <c r="N16" s="34">
        <v>0</v>
      </c>
      <c r="O16" s="11">
        <v>279</v>
      </c>
      <c r="P16" s="21">
        <v>0</v>
      </c>
    </row>
    <row r="17" spans="1:16" x14ac:dyDescent="0.25">
      <c r="A17" s="22">
        <v>13</v>
      </c>
      <c r="B17" s="11" t="s">
        <v>49</v>
      </c>
      <c r="C17" s="11" t="s">
        <v>238</v>
      </c>
      <c r="D17" s="11">
        <v>280</v>
      </c>
      <c r="E17" s="11">
        <v>9</v>
      </c>
      <c r="F17" s="11">
        <v>1294</v>
      </c>
      <c r="G17" s="11">
        <v>1240</v>
      </c>
      <c r="H17" s="33">
        <v>95.826893353941202</v>
      </c>
      <c r="I17" s="11">
        <v>350</v>
      </c>
      <c r="J17" s="41">
        <f t="shared" si="0"/>
        <v>28.225806451612904</v>
      </c>
      <c r="K17" s="11">
        <v>890</v>
      </c>
      <c r="L17" s="41">
        <f t="shared" si="1"/>
        <v>71.774193548387103</v>
      </c>
      <c r="M17" s="34">
        <v>335</v>
      </c>
      <c r="N17" s="34">
        <v>0</v>
      </c>
      <c r="O17" s="11">
        <v>253</v>
      </c>
      <c r="P17" s="21">
        <v>0</v>
      </c>
    </row>
    <row r="18" spans="1:16" x14ac:dyDescent="0.25">
      <c r="A18" s="20">
        <v>14</v>
      </c>
      <c r="B18" s="11" t="s">
        <v>50</v>
      </c>
      <c r="C18" s="11" t="s">
        <v>239</v>
      </c>
      <c r="D18" s="11">
        <v>110</v>
      </c>
      <c r="E18" s="11">
        <v>0</v>
      </c>
      <c r="F18" s="11">
        <v>373</v>
      </c>
      <c r="G18" s="11">
        <v>351</v>
      </c>
      <c r="H18" s="33">
        <v>94.101876675603194</v>
      </c>
      <c r="I18" s="11">
        <v>86</v>
      </c>
      <c r="J18" s="41">
        <f t="shared" si="0"/>
        <v>24.501424501424502</v>
      </c>
      <c r="K18" s="11">
        <v>265</v>
      </c>
      <c r="L18" s="41">
        <f t="shared" si="1"/>
        <v>75.498575498575505</v>
      </c>
      <c r="M18" s="34">
        <v>82</v>
      </c>
      <c r="N18" s="34">
        <v>0</v>
      </c>
      <c r="O18" s="11">
        <v>65</v>
      </c>
      <c r="P18" s="21">
        <v>0</v>
      </c>
    </row>
    <row r="19" spans="1:16" x14ac:dyDescent="0.25">
      <c r="A19" s="22">
        <v>15</v>
      </c>
      <c r="B19" s="11" t="s">
        <v>51</v>
      </c>
      <c r="C19" s="11" t="s">
        <v>240</v>
      </c>
      <c r="D19" s="11">
        <v>230</v>
      </c>
      <c r="E19" s="11">
        <v>0</v>
      </c>
      <c r="F19" s="11">
        <v>870</v>
      </c>
      <c r="G19" s="11">
        <v>811</v>
      </c>
      <c r="H19" s="33">
        <v>93.218390804597703</v>
      </c>
      <c r="I19" s="11">
        <v>206</v>
      </c>
      <c r="J19" s="41">
        <f t="shared" si="0"/>
        <v>25.400739827373613</v>
      </c>
      <c r="K19" s="11">
        <v>605</v>
      </c>
      <c r="L19" s="41">
        <f t="shared" si="1"/>
        <v>74.599260172626387</v>
      </c>
      <c r="M19" s="34">
        <v>190</v>
      </c>
      <c r="N19" s="34">
        <v>0</v>
      </c>
      <c r="O19" s="11">
        <v>190</v>
      </c>
      <c r="P19" s="21">
        <v>0</v>
      </c>
    </row>
    <row r="20" spans="1:16" x14ac:dyDescent="0.25">
      <c r="A20" s="20">
        <v>16</v>
      </c>
      <c r="B20" s="11" t="s">
        <v>52</v>
      </c>
      <c r="C20" s="11" t="s">
        <v>241</v>
      </c>
      <c r="D20" s="11">
        <v>130</v>
      </c>
      <c r="E20" s="11">
        <v>0</v>
      </c>
      <c r="F20" s="11">
        <v>1648</v>
      </c>
      <c r="G20" s="11">
        <v>1557</v>
      </c>
      <c r="H20" s="33">
        <v>94.478155339805795</v>
      </c>
      <c r="I20" s="11">
        <v>619</v>
      </c>
      <c r="J20" s="41">
        <f t="shared" si="0"/>
        <v>39.755940912010274</v>
      </c>
      <c r="K20" s="11">
        <v>938</v>
      </c>
      <c r="L20" s="41">
        <f t="shared" si="1"/>
        <v>60.244059087989726</v>
      </c>
      <c r="M20" s="34">
        <v>541</v>
      </c>
      <c r="N20" s="34">
        <v>0</v>
      </c>
      <c r="O20" s="11">
        <v>130</v>
      </c>
      <c r="P20" s="21">
        <v>0</v>
      </c>
    </row>
    <row r="21" spans="1:16" x14ac:dyDescent="0.25">
      <c r="A21" s="22">
        <v>17</v>
      </c>
      <c r="B21" s="11" t="s">
        <v>53</v>
      </c>
      <c r="C21" s="11" t="s">
        <v>242</v>
      </c>
      <c r="D21" s="11">
        <v>60</v>
      </c>
      <c r="E21" s="11">
        <v>0</v>
      </c>
      <c r="F21" s="11">
        <v>422</v>
      </c>
      <c r="G21" s="11">
        <v>405</v>
      </c>
      <c r="H21" s="33">
        <v>95.971563981042607</v>
      </c>
      <c r="I21" s="11">
        <v>139</v>
      </c>
      <c r="J21" s="41">
        <f t="shared" si="0"/>
        <v>34.320987654320987</v>
      </c>
      <c r="K21" s="11">
        <v>266</v>
      </c>
      <c r="L21" s="41">
        <f t="shared" si="1"/>
        <v>65.679012345679013</v>
      </c>
      <c r="M21" s="34">
        <v>130</v>
      </c>
      <c r="N21" s="34">
        <v>0</v>
      </c>
      <c r="O21" s="11">
        <v>60</v>
      </c>
      <c r="P21" s="21">
        <v>0</v>
      </c>
    </row>
    <row r="22" spans="1:16" x14ac:dyDescent="0.25">
      <c r="A22" s="20">
        <v>18</v>
      </c>
      <c r="B22" s="11" t="s">
        <v>54</v>
      </c>
      <c r="C22" s="11" t="s">
        <v>243</v>
      </c>
      <c r="D22" s="11">
        <v>200</v>
      </c>
      <c r="E22" s="11">
        <v>9</v>
      </c>
      <c r="F22" s="11">
        <v>3455</v>
      </c>
      <c r="G22" s="11">
        <v>3266</v>
      </c>
      <c r="H22" s="33">
        <v>94.529667149059307</v>
      </c>
      <c r="I22" s="11">
        <v>2520</v>
      </c>
      <c r="J22" s="41">
        <f t="shared" si="0"/>
        <v>77.1586037966932</v>
      </c>
      <c r="K22" s="11">
        <v>746</v>
      </c>
      <c r="L22" s="41">
        <f t="shared" si="1"/>
        <v>22.841396203306797</v>
      </c>
      <c r="M22" s="34">
        <v>2110</v>
      </c>
      <c r="N22" s="34">
        <v>15</v>
      </c>
      <c r="O22" s="11">
        <v>200</v>
      </c>
      <c r="P22" s="21">
        <v>9</v>
      </c>
    </row>
    <row r="23" spans="1:16" x14ac:dyDescent="0.25">
      <c r="A23" s="22">
        <v>19</v>
      </c>
      <c r="B23" s="11" t="s">
        <v>55</v>
      </c>
      <c r="C23" s="11" t="s">
        <v>244</v>
      </c>
      <c r="D23" s="11">
        <v>70</v>
      </c>
      <c r="E23" s="11">
        <v>0</v>
      </c>
      <c r="F23" s="11">
        <v>41</v>
      </c>
      <c r="G23" s="11">
        <v>38</v>
      </c>
      <c r="H23" s="33">
        <v>92.682926829268197</v>
      </c>
      <c r="I23" s="11">
        <v>6</v>
      </c>
      <c r="J23" s="41">
        <f t="shared" si="0"/>
        <v>15.789473684210526</v>
      </c>
      <c r="K23" s="11">
        <v>32</v>
      </c>
      <c r="L23" s="41">
        <f t="shared" si="1"/>
        <v>84.21052631578948</v>
      </c>
      <c r="M23" s="34">
        <v>6</v>
      </c>
      <c r="N23" s="34">
        <v>0</v>
      </c>
      <c r="O23" s="11">
        <v>6</v>
      </c>
      <c r="P23" s="21">
        <v>0</v>
      </c>
    </row>
    <row r="24" spans="1:16" x14ac:dyDescent="0.25">
      <c r="A24" s="20">
        <v>20</v>
      </c>
      <c r="B24" s="11" t="s">
        <v>56</v>
      </c>
      <c r="C24" s="11" t="s">
        <v>245</v>
      </c>
      <c r="D24" s="11">
        <v>150</v>
      </c>
      <c r="E24" s="11">
        <v>0</v>
      </c>
      <c r="F24" s="11">
        <v>425</v>
      </c>
      <c r="G24" s="11">
        <v>402</v>
      </c>
      <c r="H24" s="33">
        <v>94.588235294117595</v>
      </c>
      <c r="I24" s="11">
        <v>134</v>
      </c>
      <c r="J24" s="41">
        <f t="shared" si="0"/>
        <v>33.333333333333336</v>
      </c>
      <c r="K24" s="11">
        <v>268</v>
      </c>
      <c r="L24" s="41">
        <f t="shared" si="1"/>
        <v>66.666666666666671</v>
      </c>
      <c r="M24" s="34">
        <v>124</v>
      </c>
      <c r="N24" s="34">
        <v>0</v>
      </c>
      <c r="O24" s="11">
        <v>124</v>
      </c>
      <c r="P24" s="21">
        <v>0</v>
      </c>
    </row>
    <row r="25" spans="1:16" x14ac:dyDescent="0.25">
      <c r="A25" s="22">
        <v>21</v>
      </c>
      <c r="B25" s="11" t="s">
        <v>57</v>
      </c>
      <c r="C25" s="11" t="s">
        <v>246</v>
      </c>
      <c r="D25" s="11">
        <v>0</v>
      </c>
      <c r="E25" s="11">
        <v>0</v>
      </c>
      <c r="F25" s="11">
        <v>9</v>
      </c>
      <c r="G25" s="11">
        <v>7</v>
      </c>
      <c r="H25" s="33">
        <v>77.7777777777777</v>
      </c>
      <c r="I25" s="11">
        <v>4</v>
      </c>
      <c r="J25" s="41">
        <f t="shared" si="0"/>
        <v>57.142857142857146</v>
      </c>
      <c r="K25" s="11">
        <v>3</v>
      </c>
      <c r="L25" s="41">
        <f t="shared" si="1"/>
        <v>42.857142857142854</v>
      </c>
      <c r="M25" s="34">
        <v>0</v>
      </c>
      <c r="N25" s="34">
        <v>0</v>
      </c>
      <c r="O25" s="11">
        <v>0</v>
      </c>
      <c r="P25" s="21">
        <v>0</v>
      </c>
    </row>
    <row r="26" spans="1:16" x14ac:dyDescent="0.25">
      <c r="A26" s="20">
        <v>22</v>
      </c>
      <c r="B26" s="11" t="s">
        <v>58</v>
      </c>
      <c r="C26" s="11" t="s">
        <v>247</v>
      </c>
      <c r="D26" s="11">
        <v>0</v>
      </c>
      <c r="E26" s="11">
        <v>0</v>
      </c>
      <c r="F26" s="11">
        <v>56</v>
      </c>
      <c r="G26" s="11">
        <v>46</v>
      </c>
      <c r="H26" s="33">
        <v>82.142857142857096</v>
      </c>
      <c r="I26" s="11">
        <v>27</v>
      </c>
      <c r="J26" s="41">
        <f t="shared" si="0"/>
        <v>58.695652173913047</v>
      </c>
      <c r="K26" s="11">
        <v>19</v>
      </c>
      <c r="L26" s="41">
        <f t="shared" si="1"/>
        <v>41.304347826086953</v>
      </c>
      <c r="M26" s="34">
        <v>0</v>
      </c>
      <c r="N26" s="34">
        <v>0</v>
      </c>
      <c r="O26" s="11">
        <v>0</v>
      </c>
      <c r="P26" s="21">
        <v>0</v>
      </c>
    </row>
    <row r="27" spans="1:16" x14ac:dyDescent="0.25">
      <c r="A27" s="22">
        <v>23</v>
      </c>
      <c r="B27" s="11" t="s">
        <v>59</v>
      </c>
      <c r="C27" s="11" t="s">
        <v>248</v>
      </c>
      <c r="D27" s="11">
        <v>0</v>
      </c>
      <c r="E27" s="11">
        <v>0</v>
      </c>
      <c r="F27" s="11">
        <v>22</v>
      </c>
      <c r="G27" s="11">
        <v>19</v>
      </c>
      <c r="H27" s="33">
        <v>86.363636363636303</v>
      </c>
      <c r="I27" s="11">
        <v>12</v>
      </c>
      <c r="J27" s="41">
        <f t="shared" si="0"/>
        <v>63.157894736842103</v>
      </c>
      <c r="K27" s="11">
        <v>7</v>
      </c>
      <c r="L27" s="41">
        <f t="shared" si="1"/>
        <v>36.842105263157897</v>
      </c>
      <c r="M27" s="34">
        <v>0</v>
      </c>
      <c r="N27" s="34">
        <v>0</v>
      </c>
      <c r="O27" s="11">
        <v>0</v>
      </c>
      <c r="P27" s="21">
        <v>0</v>
      </c>
    </row>
    <row r="28" spans="1:16" x14ac:dyDescent="0.25">
      <c r="A28" s="20">
        <v>24</v>
      </c>
      <c r="B28" s="11" t="s">
        <v>60</v>
      </c>
      <c r="C28" s="11" t="s">
        <v>249</v>
      </c>
      <c r="D28" s="11">
        <v>0</v>
      </c>
      <c r="E28" s="11">
        <v>0</v>
      </c>
      <c r="F28" s="11">
        <v>56</v>
      </c>
      <c r="G28" s="11">
        <v>54</v>
      </c>
      <c r="H28" s="33">
        <v>96.428571428571402</v>
      </c>
      <c r="I28" s="11">
        <v>24</v>
      </c>
      <c r="J28" s="41">
        <f t="shared" si="0"/>
        <v>44.444444444444443</v>
      </c>
      <c r="K28" s="11">
        <v>30</v>
      </c>
      <c r="L28" s="41">
        <f t="shared" si="1"/>
        <v>55.555555555555557</v>
      </c>
      <c r="M28" s="34">
        <v>0</v>
      </c>
      <c r="N28" s="34">
        <v>0</v>
      </c>
      <c r="O28" s="11">
        <v>0</v>
      </c>
      <c r="P28" s="21">
        <v>0</v>
      </c>
    </row>
    <row r="29" spans="1:16" x14ac:dyDescent="0.25">
      <c r="A29" s="22">
        <v>25</v>
      </c>
      <c r="B29" s="11" t="s">
        <v>61</v>
      </c>
      <c r="C29" s="11" t="s">
        <v>62</v>
      </c>
      <c r="D29" s="11">
        <v>0</v>
      </c>
      <c r="E29" s="11">
        <v>0</v>
      </c>
      <c r="F29" s="11">
        <v>4</v>
      </c>
      <c r="G29" s="11">
        <v>4</v>
      </c>
      <c r="H29" s="33">
        <v>100</v>
      </c>
      <c r="I29" s="11">
        <v>3</v>
      </c>
      <c r="J29" s="41">
        <f t="shared" si="0"/>
        <v>75</v>
      </c>
      <c r="K29" s="11">
        <v>1</v>
      </c>
      <c r="L29" s="41">
        <f t="shared" si="1"/>
        <v>25</v>
      </c>
      <c r="M29" s="34">
        <v>0</v>
      </c>
      <c r="N29" s="34">
        <v>0</v>
      </c>
      <c r="O29" s="11">
        <v>0</v>
      </c>
      <c r="P29" s="21">
        <v>0</v>
      </c>
    </row>
    <row r="30" spans="1:16" x14ac:dyDescent="0.25">
      <c r="A30" s="20">
        <v>26</v>
      </c>
      <c r="B30" s="11" t="s">
        <v>63</v>
      </c>
      <c r="C30" s="11" t="s">
        <v>250</v>
      </c>
      <c r="D30" s="11">
        <v>0</v>
      </c>
      <c r="E30" s="11">
        <v>0</v>
      </c>
      <c r="F30" s="11">
        <v>12</v>
      </c>
      <c r="G30" s="11">
        <v>11</v>
      </c>
      <c r="H30" s="33">
        <v>91.6666666666666</v>
      </c>
      <c r="I30" s="11">
        <v>10</v>
      </c>
      <c r="J30" s="41">
        <f t="shared" si="0"/>
        <v>90.909090909090907</v>
      </c>
      <c r="K30" s="11">
        <v>1</v>
      </c>
      <c r="L30" s="41">
        <f t="shared" si="1"/>
        <v>9.0909090909090917</v>
      </c>
      <c r="M30" s="34">
        <v>0</v>
      </c>
      <c r="N30" s="34">
        <v>0</v>
      </c>
      <c r="O30" s="11">
        <v>0</v>
      </c>
      <c r="P30" s="21">
        <v>0</v>
      </c>
    </row>
    <row r="31" spans="1:16" x14ac:dyDescent="0.25">
      <c r="A31" s="22">
        <v>27</v>
      </c>
      <c r="B31" s="11" t="s">
        <v>64</v>
      </c>
      <c r="C31" s="11" t="s">
        <v>65</v>
      </c>
      <c r="D31" s="11">
        <v>5</v>
      </c>
      <c r="E31" s="11">
        <v>0</v>
      </c>
      <c r="F31" s="11">
        <v>28</v>
      </c>
      <c r="G31" s="11">
        <v>25</v>
      </c>
      <c r="H31" s="33">
        <v>89.285714285714207</v>
      </c>
      <c r="I31" s="11">
        <v>17</v>
      </c>
      <c r="J31" s="41">
        <f t="shared" si="0"/>
        <v>68</v>
      </c>
      <c r="K31" s="11">
        <v>8</v>
      </c>
      <c r="L31" s="41">
        <f t="shared" si="1"/>
        <v>32</v>
      </c>
      <c r="M31" s="34">
        <v>6</v>
      </c>
      <c r="N31" s="34">
        <v>0</v>
      </c>
      <c r="O31" s="11">
        <v>5</v>
      </c>
      <c r="P31" s="21">
        <v>0</v>
      </c>
    </row>
    <row r="32" spans="1:16" x14ac:dyDescent="0.25">
      <c r="A32" s="20">
        <v>28</v>
      </c>
      <c r="B32" s="11" t="s">
        <v>66</v>
      </c>
      <c r="C32" s="11" t="s">
        <v>251</v>
      </c>
      <c r="D32" s="11">
        <v>0</v>
      </c>
      <c r="E32" s="11">
        <v>0</v>
      </c>
      <c r="F32" s="11">
        <v>37</v>
      </c>
      <c r="G32" s="11">
        <v>30</v>
      </c>
      <c r="H32" s="33">
        <v>81.081081081080995</v>
      </c>
      <c r="I32" s="11">
        <v>19</v>
      </c>
      <c r="J32" s="41">
        <f t="shared" si="0"/>
        <v>63.333333333333336</v>
      </c>
      <c r="K32" s="11">
        <v>11</v>
      </c>
      <c r="L32" s="41">
        <f t="shared" si="1"/>
        <v>36.666666666666664</v>
      </c>
      <c r="M32" s="34">
        <v>0</v>
      </c>
      <c r="N32" s="34">
        <v>0</v>
      </c>
      <c r="O32" s="11">
        <v>0</v>
      </c>
      <c r="P32" s="21">
        <v>0</v>
      </c>
    </row>
    <row r="33" spans="1:16" x14ac:dyDescent="0.25">
      <c r="A33" s="22">
        <v>29</v>
      </c>
      <c r="B33" s="11" t="s">
        <v>67</v>
      </c>
      <c r="C33" s="11" t="s">
        <v>252</v>
      </c>
      <c r="D33" s="11">
        <v>0</v>
      </c>
      <c r="E33" s="11">
        <v>0</v>
      </c>
      <c r="F33" s="11">
        <v>17</v>
      </c>
      <c r="G33" s="11">
        <v>14</v>
      </c>
      <c r="H33" s="33">
        <v>82.352941176470495</v>
      </c>
      <c r="I33" s="11">
        <v>9</v>
      </c>
      <c r="J33" s="41">
        <f t="shared" si="0"/>
        <v>64.285714285714292</v>
      </c>
      <c r="K33" s="11">
        <v>5</v>
      </c>
      <c r="L33" s="41">
        <f t="shared" si="1"/>
        <v>35.714285714285715</v>
      </c>
      <c r="M33" s="34">
        <v>0</v>
      </c>
      <c r="N33" s="34">
        <v>0</v>
      </c>
      <c r="O33" s="11">
        <v>0</v>
      </c>
      <c r="P33" s="21">
        <v>0</v>
      </c>
    </row>
    <row r="34" spans="1:16" x14ac:dyDescent="0.25">
      <c r="A34" s="20">
        <v>30</v>
      </c>
      <c r="B34" s="11" t="s">
        <v>68</v>
      </c>
      <c r="C34" s="11" t="s">
        <v>69</v>
      </c>
      <c r="D34" s="11">
        <v>0</v>
      </c>
      <c r="E34" s="11">
        <v>0</v>
      </c>
      <c r="F34" s="11">
        <v>24</v>
      </c>
      <c r="G34" s="11">
        <v>18</v>
      </c>
      <c r="H34" s="33">
        <v>75</v>
      </c>
      <c r="I34" s="11">
        <v>12</v>
      </c>
      <c r="J34" s="41">
        <f t="shared" si="0"/>
        <v>66.666666666666671</v>
      </c>
      <c r="K34" s="11">
        <v>6</v>
      </c>
      <c r="L34" s="41">
        <f t="shared" si="1"/>
        <v>33.333333333333336</v>
      </c>
      <c r="M34" s="34">
        <v>0</v>
      </c>
      <c r="N34" s="34">
        <v>0</v>
      </c>
      <c r="O34" s="11">
        <v>0</v>
      </c>
      <c r="P34" s="21">
        <v>0</v>
      </c>
    </row>
    <row r="35" spans="1:16" x14ac:dyDescent="0.25">
      <c r="A35" s="22">
        <v>31</v>
      </c>
      <c r="B35" s="11" t="s">
        <v>70</v>
      </c>
      <c r="C35" s="11" t="s">
        <v>253</v>
      </c>
      <c r="D35" s="11">
        <v>5</v>
      </c>
      <c r="E35" s="11">
        <v>0</v>
      </c>
      <c r="F35" s="11">
        <v>31</v>
      </c>
      <c r="G35" s="11">
        <v>28</v>
      </c>
      <c r="H35" s="33">
        <v>90.322580645161196</v>
      </c>
      <c r="I35" s="11">
        <v>15</v>
      </c>
      <c r="J35" s="41">
        <f t="shared" si="0"/>
        <v>53.571428571428569</v>
      </c>
      <c r="K35" s="11">
        <v>13</v>
      </c>
      <c r="L35" s="41">
        <f t="shared" si="1"/>
        <v>46.428571428571431</v>
      </c>
      <c r="M35" s="34">
        <v>8</v>
      </c>
      <c r="N35" s="34">
        <v>0</v>
      </c>
      <c r="O35" s="11">
        <v>5</v>
      </c>
      <c r="P35" s="21">
        <v>0</v>
      </c>
    </row>
    <row r="36" spans="1:16" x14ac:dyDescent="0.25">
      <c r="A36" s="20">
        <v>32</v>
      </c>
      <c r="B36" s="11" t="s">
        <v>71</v>
      </c>
      <c r="C36" s="11" t="s">
        <v>254</v>
      </c>
      <c r="D36" s="11">
        <v>0</v>
      </c>
      <c r="E36" s="11">
        <v>0</v>
      </c>
      <c r="F36" s="11">
        <v>37</v>
      </c>
      <c r="G36" s="11">
        <v>36</v>
      </c>
      <c r="H36" s="33">
        <v>97.297297297297206</v>
      </c>
      <c r="I36" s="11">
        <v>20</v>
      </c>
      <c r="J36" s="41">
        <f t="shared" si="0"/>
        <v>55.555555555555557</v>
      </c>
      <c r="K36" s="11">
        <v>16</v>
      </c>
      <c r="L36" s="41">
        <f t="shared" si="1"/>
        <v>44.444444444444443</v>
      </c>
      <c r="M36" s="34">
        <v>0</v>
      </c>
      <c r="N36" s="34">
        <v>0</v>
      </c>
      <c r="O36" s="11">
        <v>0</v>
      </c>
      <c r="P36" s="21">
        <v>0</v>
      </c>
    </row>
    <row r="37" spans="1:16" x14ac:dyDescent="0.25">
      <c r="A37" s="22">
        <v>33</v>
      </c>
      <c r="B37" s="11" t="s">
        <v>72</v>
      </c>
      <c r="C37" s="11" t="s">
        <v>255</v>
      </c>
      <c r="D37" s="11">
        <v>0</v>
      </c>
      <c r="E37" s="11">
        <v>0</v>
      </c>
      <c r="F37" s="11">
        <v>28</v>
      </c>
      <c r="G37" s="11">
        <v>26</v>
      </c>
      <c r="H37" s="33">
        <v>92.857142857142804</v>
      </c>
      <c r="I37" s="11">
        <v>16</v>
      </c>
      <c r="J37" s="41">
        <f t="shared" si="0"/>
        <v>61.53846153846154</v>
      </c>
      <c r="K37" s="11">
        <v>10</v>
      </c>
      <c r="L37" s="41">
        <f t="shared" si="1"/>
        <v>38.46153846153846</v>
      </c>
      <c r="M37" s="34">
        <v>0</v>
      </c>
      <c r="N37" s="34">
        <v>0</v>
      </c>
      <c r="O37" s="11">
        <v>0</v>
      </c>
      <c r="P37" s="21">
        <v>0</v>
      </c>
    </row>
    <row r="38" spans="1:16" x14ac:dyDescent="0.25">
      <c r="A38" s="20">
        <v>34</v>
      </c>
      <c r="B38" s="11" t="s">
        <v>73</v>
      </c>
      <c r="C38" s="11" t="s">
        <v>256</v>
      </c>
      <c r="D38" s="11">
        <v>80</v>
      </c>
      <c r="E38" s="11">
        <v>0</v>
      </c>
      <c r="F38" s="11">
        <v>160</v>
      </c>
      <c r="G38" s="11">
        <v>143</v>
      </c>
      <c r="H38" s="33">
        <v>89.375</v>
      </c>
      <c r="I38" s="11">
        <v>91</v>
      </c>
      <c r="J38" s="41">
        <f t="shared" si="0"/>
        <v>63.636363636363633</v>
      </c>
      <c r="K38" s="11">
        <v>52</v>
      </c>
      <c r="L38" s="41">
        <f t="shared" si="1"/>
        <v>36.363636363636367</v>
      </c>
      <c r="M38" s="34">
        <v>83</v>
      </c>
      <c r="N38" s="34">
        <v>0</v>
      </c>
      <c r="O38" s="11">
        <v>80</v>
      </c>
      <c r="P38" s="21">
        <v>0</v>
      </c>
    </row>
    <row r="39" spans="1:16" x14ac:dyDescent="0.25">
      <c r="A39" s="22">
        <v>35</v>
      </c>
      <c r="B39" s="11" t="s">
        <v>74</v>
      </c>
      <c r="C39" s="11" t="s">
        <v>75</v>
      </c>
      <c r="D39" s="11">
        <v>10</v>
      </c>
      <c r="E39" s="11">
        <v>0</v>
      </c>
      <c r="F39" s="11">
        <v>30</v>
      </c>
      <c r="G39" s="11">
        <v>30</v>
      </c>
      <c r="H39" s="33">
        <v>100</v>
      </c>
      <c r="I39" s="11">
        <v>14</v>
      </c>
      <c r="J39" s="41">
        <f t="shared" si="0"/>
        <v>46.666666666666664</v>
      </c>
      <c r="K39" s="11">
        <v>16</v>
      </c>
      <c r="L39" s="41">
        <f t="shared" si="1"/>
        <v>53.333333333333336</v>
      </c>
      <c r="M39" s="34">
        <v>14</v>
      </c>
      <c r="N39" s="34">
        <v>0</v>
      </c>
      <c r="O39" s="11">
        <v>10</v>
      </c>
      <c r="P39" s="21">
        <v>0</v>
      </c>
    </row>
    <row r="40" spans="1:16" x14ac:dyDescent="0.25">
      <c r="A40" s="20">
        <v>36</v>
      </c>
      <c r="B40" s="11" t="s">
        <v>76</v>
      </c>
      <c r="C40" s="11" t="s">
        <v>77</v>
      </c>
      <c r="D40" s="11">
        <v>0</v>
      </c>
      <c r="E40" s="11">
        <v>0</v>
      </c>
      <c r="F40" s="11">
        <v>33</v>
      </c>
      <c r="G40" s="11">
        <v>27</v>
      </c>
      <c r="H40" s="33">
        <v>81.818181818181799</v>
      </c>
      <c r="I40" s="11">
        <v>16</v>
      </c>
      <c r="J40" s="41">
        <f t="shared" si="0"/>
        <v>59.25925925925926</v>
      </c>
      <c r="K40" s="11">
        <v>11</v>
      </c>
      <c r="L40" s="41">
        <f t="shared" si="1"/>
        <v>40.74074074074074</v>
      </c>
      <c r="M40" s="34">
        <v>0</v>
      </c>
      <c r="N40" s="34">
        <v>0</v>
      </c>
      <c r="O40" s="11">
        <v>0</v>
      </c>
      <c r="P40" s="21">
        <v>0</v>
      </c>
    </row>
    <row r="41" spans="1:16" x14ac:dyDescent="0.25">
      <c r="A41" s="22">
        <v>37</v>
      </c>
      <c r="B41" s="11" t="s">
        <v>78</v>
      </c>
      <c r="C41" s="11" t="s">
        <v>257</v>
      </c>
      <c r="D41" s="11">
        <v>50</v>
      </c>
      <c r="E41" s="11">
        <v>0</v>
      </c>
      <c r="F41" s="11">
        <v>61</v>
      </c>
      <c r="G41" s="11">
        <v>59</v>
      </c>
      <c r="H41" s="33">
        <v>96.721311475409806</v>
      </c>
      <c r="I41" s="11">
        <v>29</v>
      </c>
      <c r="J41" s="41">
        <f t="shared" si="0"/>
        <v>49.152542372881356</v>
      </c>
      <c r="K41" s="11">
        <v>30</v>
      </c>
      <c r="L41" s="41">
        <f t="shared" si="1"/>
        <v>50.847457627118644</v>
      </c>
      <c r="M41" s="34">
        <v>28</v>
      </c>
      <c r="N41" s="34">
        <v>0</v>
      </c>
      <c r="O41" s="11">
        <v>28</v>
      </c>
      <c r="P41" s="21">
        <v>0</v>
      </c>
    </row>
    <row r="42" spans="1:16" x14ac:dyDescent="0.25">
      <c r="A42" s="20">
        <v>38</v>
      </c>
      <c r="B42" s="11" t="s">
        <v>79</v>
      </c>
      <c r="C42" s="11" t="s">
        <v>258</v>
      </c>
      <c r="D42" s="11">
        <v>50</v>
      </c>
      <c r="E42" s="11">
        <v>0</v>
      </c>
      <c r="F42" s="11">
        <v>125</v>
      </c>
      <c r="G42" s="11">
        <v>113</v>
      </c>
      <c r="H42" s="33">
        <v>90.4</v>
      </c>
      <c r="I42" s="11">
        <v>36</v>
      </c>
      <c r="J42" s="41">
        <f t="shared" si="0"/>
        <v>31.858407079646017</v>
      </c>
      <c r="K42" s="11">
        <v>77</v>
      </c>
      <c r="L42" s="41">
        <f t="shared" si="1"/>
        <v>68.141592920353986</v>
      </c>
      <c r="M42" s="34">
        <v>34</v>
      </c>
      <c r="N42" s="34">
        <v>0</v>
      </c>
      <c r="O42" s="11">
        <v>34</v>
      </c>
      <c r="P42" s="21">
        <v>0</v>
      </c>
    </row>
    <row r="43" spans="1:16" x14ac:dyDescent="0.25">
      <c r="A43" s="22">
        <v>39</v>
      </c>
      <c r="B43" s="11" t="s">
        <v>80</v>
      </c>
      <c r="C43" s="11" t="s">
        <v>259</v>
      </c>
      <c r="D43" s="11">
        <v>20</v>
      </c>
      <c r="E43" s="11">
        <v>0</v>
      </c>
      <c r="F43" s="11">
        <v>73</v>
      </c>
      <c r="G43" s="11">
        <v>61</v>
      </c>
      <c r="H43" s="33">
        <v>83.561643835616394</v>
      </c>
      <c r="I43" s="11">
        <v>60</v>
      </c>
      <c r="J43" s="41">
        <f t="shared" si="0"/>
        <v>98.360655737704917</v>
      </c>
      <c r="K43" s="11">
        <v>1</v>
      </c>
      <c r="L43" s="41">
        <f t="shared" si="1"/>
        <v>1.639344262295082</v>
      </c>
      <c r="M43" s="34">
        <v>54</v>
      </c>
      <c r="N43" s="34">
        <v>0</v>
      </c>
      <c r="O43" s="11">
        <v>20</v>
      </c>
      <c r="P43" s="21">
        <v>0</v>
      </c>
    </row>
    <row r="44" spans="1:16" x14ac:dyDescent="0.25">
      <c r="A44" s="20">
        <v>40</v>
      </c>
      <c r="B44" s="11" t="s">
        <v>81</v>
      </c>
      <c r="C44" s="11" t="s">
        <v>260</v>
      </c>
      <c r="D44" s="11">
        <v>50</v>
      </c>
      <c r="E44" s="11">
        <v>0</v>
      </c>
      <c r="F44" s="11">
        <v>149</v>
      </c>
      <c r="G44" s="11">
        <v>140</v>
      </c>
      <c r="H44" s="33">
        <v>93.959731543624102</v>
      </c>
      <c r="I44" s="11">
        <v>54</v>
      </c>
      <c r="J44" s="41">
        <f t="shared" si="0"/>
        <v>38.571428571428569</v>
      </c>
      <c r="K44" s="11">
        <v>86</v>
      </c>
      <c r="L44" s="41">
        <f t="shared" si="1"/>
        <v>61.428571428571431</v>
      </c>
      <c r="M44" s="34">
        <v>53</v>
      </c>
      <c r="N44" s="34">
        <v>0</v>
      </c>
      <c r="O44" s="11">
        <v>50</v>
      </c>
      <c r="P44" s="21">
        <v>0</v>
      </c>
    </row>
    <row r="45" spans="1:16" x14ac:dyDescent="0.25">
      <c r="A45" s="22">
        <v>41</v>
      </c>
      <c r="B45" s="11" t="s">
        <v>82</v>
      </c>
      <c r="C45" s="11" t="s">
        <v>261</v>
      </c>
      <c r="D45" s="11">
        <v>5</v>
      </c>
      <c r="E45" s="11">
        <v>0</v>
      </c>
      <c r="F45" s="11">
        <v>16</v>
      </c>
      <c r="G45" s="11">
        <v>16</v>
      </c>
      <c r="H45" s="33">
        <v>100</v>
      </c>
      <c r="I45" s="11">
        <v>9</v>
      </c>
      <c r="J45" s="41">
        <f t="shared" si="0"/>
        <v>56.25</v>
      </c>
      <c r="K45" s="11">
        <v>7</v>
      </c>
      <c r="L45" s="41">
        <f t="shared" si="1"/>
        <v>43.75</v>
      </c>
      <c r="M45" s="34">
        <v>9</v>
      </c>
      <c r="N45" s="34">
        <v>0</v>
      </c>
      <c r="O45" s="11">
        <v>5</v>
      </c>
      <c r="P45" s="21">
        <v>0</v>
      </c>
    </row>
    <row r="46" spans="1:16" x14ac:dyDescent="0.25">
      <c r="A46" s="20">
        <v>42</v>
      </c>
      <c r="B46" s="11" t="s">
        <v>83</v>
      </c>
      <c r="C46" s="11" t="s">
        <v>262</v>
      </c>
      <c r="D46" s="11">
        <v>35</v>
      </c>
      <c r="E46" s="11">
        <v>0</v>
      </c>
      <c r="F46" s="11">
        <v>76</v>
      </c>
      <c r="G46" s="11">
        <v>74</v>
      </c>
      <c r="H46" s="33">
        <v>97.368421052631504</v>
      </c>
      <c r="I46" s="11">
        <v>45</v>
      </c>
      <c r="J46" s="41">
        <f t="shared" si="0"/>
        <v>60.810810810810814</v>
      </c>
      <c r="K46" s="11">
        <v>29</v>
      </c>
      <c r="L46" s="41">
        <f t="shared" si="1"/>
        <v>39.189189189189186</v>
      </c>
      <c r="M46" s="34">
        <v>42</v>
      </c>
      <c r="N46" s="34">
        <v>0</v>
      </c>
      <c r="O46" s="11">
        <v>35</v>
      </c>
      <c r="P46" s="21">
        <v>0</v>
      </c>
    </row>
    <row r="47" spans="1:16" x14ac:dyDescent="0.25">
      <c r="A47" s="22">
        <v>43</v>
      </c>
      <c r="B47" s="11" t="s">
        <v>84</v>
      </c>
      <c r="C47" s="11" t="s">
        <v>263</v>
      </c>
      <c r="D47" s="11">
        <v>60</v>
      </c>
      <c r="E47" s="11">
        <v>0</v>
      </c>
      <c r="F47" s="11">
        <v>221</v>
      </c>
      <c r="G47" s="11">
        <v>209</v>
      </c>
      <c r="H47" s="33">
        <v>94.570135746606297</v>
      </c>
      <c r="I47" s="11">
        <v>171</v>
      </c>
      <c r="J47" s="41">
        <f t="shared" si="0"/>
        <v>81.818181818181813</v>
      </c>
      <c r="K47" s="11">
        <v>38</v>
      </c>
      <c r="L47" s="41">
        <f t="shared" si="1"/>
        <v>18.181818181818183</v>
      </c>
      <c r="M47" s="34">
        <v>155</v>
      </c>
      <c r="N47" s="34">
        <v>0</v>
      </c>
      <c r="O47" s="11">
        <v>60</v>
      </c>
      <c r="P47" s="21">
        <v>0</v>
      </c>
    </row>
    <row r="48" spans="1:16" x14ac:dyDescent="0.25">
      <c r="A48" s="20">
        <v>44</v>
      </c>
      <c r="B48" s="11" t="s">
        <v>85</v>
      </c>
      <c r="C48" s="11" t="s">
        <v>86</v>
      </c>
      <c r="D48" s="11">
        <v>10</v>
      </c>
      <c r="E48" s="11">
        <v>0</v>
      </c>
      <c r="F48" s="11">
        <v>19</v>
      </c>
      <c r="G48" s="11">
        <v>18</v>
      </c>
      <c r="H48" s="33">
        <v>94.736842105263094</v>
      </c>
      <c r="I48" s="11">
        <v>9</v>
      </c>
      <c r="J48" s="41">
        <f t="shared" si="0"/>
        <v>50</v>
      </c>
      <c r="K48" s="11">
        <v>9</v>
      </c>
      <c r="L48" s="41">
        <f t="shared" si="1"/>
        <v>50</v>
      </c>
      <c r="M48" s="34">
        <v>6</v>
      </c>
      <c r="N48" s="34">
        <v>0</v>
      </c>
      <c r="O48" s="11">
        <v>6</v>
      </c>
      <c r="P48" s="21">
        <v>0</v>
      </c>
    </row>
    <row r="49" spans="1:16" x14ac:dyDescent="0.25">
      <c r="A49" s="22">
        <v>45</v>
      </c>
      <c r="B49" s="11" t="s">
        <v>87</v>
      </c>
      <c r="C49" s="11" t="s">
        <v>264</v>
      </c>
      <c r="D49" s="11">
        <v>10</v>
      </c>
      <c r="E49" s="11">
        <v>0</v>
      </c>
      <c r="F49" s="11">
        <v>13</v>
      </c>
      <c r="G49" s="11">
        <v>11</v>
      </c>
      <c r="H49" s="33">
        <v>84.615384615384599</v>
      </c>
      <c r="I49" s="11">
        <v>6</v>
      </c>
      <c r="J49" s="41">
        <f t="shared" si="0"/>
        <v>54.545454545454547</v>
      </c>
      <c r="K49" s="11">
        <v>5</v>
      </c>
      <c r="L49" s="41">
        <f t="shared" si="1"/>
        <v>45.454545454545453</v>
      </c>
      <c r="M49" s="34">
        <v>4</v>
      </c>
      <c r="N49" s="34">
        <v>0</v>
      </c>
      <c r="O49" s="11">
        <v>4</v>
      </c>
      <c r="P49" s="21">
        <v>0</v>
      </c>
    </row>
    <row r="50" spans="1:16" x14ac:dyDescent="0.25">
      <c r="A50" s="20">
        <v>46</v>
      </c>
      <c r="B50" s="11" t="s">
        <v>88</v>
      </c>
      <c r="C50" s="11" t="s">
        <v>265</v>
      </c>
      <c r="D50" s="11">
        <v>70</v>
      </c>
      <c r="E50" s="11">
        <v>0</v>
      </c>
      <c r="F50" s="11">
        <v>181</v>
      </c>
      <c r="G50" s="11">
        <v>168</v>
      </c>
      <c r="H50" s="33">
        <v>92.817679558010994</v>
      </c>
      <c r="I50" s="11">
        <v>100</v>
      </c>
      <c r="J50" s="41">
        <f t="shared" si="0"/>
        <v>59.523809523809526</v>
      </c>
      <c r="K50" s="11">
        <v>68</v>
      </c>
      <c r="L50" s="41">
        <f t="shared" si="1"/>
        <v>40.476190476190474</v>
      </c>
      <c r="M50" s="34">
        <v>89</v>
      </c>
      <c r="N50" s="34">
        <v>0</v>
      </c>
      <c r="O50" s="11">
        <v>70</v>
      </c>
      <c r="P50" s="21">
        <v>0</v>
      </c>
    </row>
    <row r="51" spans="1:16" x14ac:dyDescent="0.25">
      <c r="A51" s="22">
        <v>47</v>
      </c>
      <c r="B51" s="11" t="s">
        <v>89</v>
      </c>
      <c r="C51" s="11" t="s">
        <v>90</v>
      </c>
      <c r="D51" s="11">
        <v>80</v>
      </c>
      <c r="E51" s="11">
        <v>0</v>
      </c>
      <c r="F51" s="11">
        <v>252</v>
      </c>
      <c r="G51" s="11">
        <v>241</v>
      </c>
      <c r="H51" s="33">
        <v>95.634920634920604</v>
      </c>
      <c r="I51" s="11">
        <v>125</v>
      </c>
      <c r="J51" s="41">
        <f t="shared" si="0"/>
        <v>51.867219917012449</v>
      </c>
      <c r="K51" s="11">
        <v>116</v>
      </c>
      <c r="L51" s="41">
        <f t="shared" si="1"/>
        <v>48.132780082987551</v>
      </c>
      <c r="M51" s="34">
        <v>122</v>
      </c>
      <c r="N51" s="34">
        <v>0</v>
      </c>
      <c r="O51" s="11">
        <v>80</v>
      </c>
      <c r="P51" s="21">
        <v>0</v>
      </c>
    </row>
    <row r="52" spans="1:16" x14ac:dyDescent="0.25">
      <c r="A52" s="20">
        <v>48</v>
      </c>
      <c r="B52" s="11" t="s">
        <v>91</v>
      </c>
      <c r="C52" s="11" t="s">
        <v>266</v>
      </c>
      <c r="D52" s="11">
        <v>65</v>
      </c>
      <c r="E52" s="11">
        <v>0</v>
      </c>
      <c r="F52" s="11">
        <v>66</v>
      </c>
      <c r="G52" s="11">
        <v>63</v>
      </c>
      <c r="H52" s="33">
        <v>95.454545454545396</v>
      </c>
      <c r="I52" s="11">
        <v>42</v>
      </c>
      <c r="J52" s="41">
        <f t="shared" si="0"/>
        <v>66.666666666666671</v>
      </c>
      <c r="K52" s="11">
        <v>21</v>
      </c>
      <c r="L52" s="41">
        <f t="shared" si="1"/>
        <v>33.333333333333336</v>
      </c>
      <c r="M52" s="34">
        <v>37</v>
      </c>
      <c r="N52" s="34">
        <v>0</v>
      </c>
      <c r="O52" s="11">
        <v>37</v>
      </c>
      <c r="P52" s="21">
        <v>0</v>
      </c>
    </row>
    <row r="53" spans="1:16" x14ac:dyDescent="0.25">
      <c r="A53" s="22">
        <v>49</v>
      </c>
      <c r="B53" s="11" t="s">
        <v>92</v>
      </c>
      <c r="C53" s="11" t="s">
        <v>267</v>
      </c>
      <c r="D53" s="11">
        <v>20</v>
      </c>
      <c r="E53" s="11">
        <v>0</v>
      </c>
      <c r="F53" s="11">
        <v>44</v>
      </c>
      <c r="G53" s="11">
        <v>41</v>
      </c>
      <c r="H53" s="33">
        <v>93.181818181818102</v>
      </c>
      <c r="I53" s="11">
        <v>10</v>
      </c>
      <c r="J53" s="41">
        <f t="shared" si="0"/>
        <v>24.390243902439025</v>
      </c>
      <c r="K53" s="11">
        <v>31</v>
      </c>
      <c r="L53" s="41">
        <f t="shared" si="1"/>
        <v>75.609756097560975</v>
      </c>
      <c r="M53" s="34">
        <v>10</v>
      </c>
      <c r="N53" s="34">
        <v>0</v>
      </c>
      <c r="O53" s="11">
        <v>10</v>
      </c>
      <c r="P53" s="21">
        <v>0</v>
      </c>
    </row>
    <row r="54" spans="1:16" x14ac:dyDescent="0.25">
      <c r="A54" s="20">
        <v>50</v>
      </c>
      <c r="B54" s="11" t="s">
        <v>93</v>
      </c>
      <c r="C54" s="11" t="s">
        <v>268</v>
      </c>
      <c r="D54" s="11">
        <v>80</v>
      </c>
      <c r="E54" s="11">
        <v>0</v>
      </c>
      <c r="F54" s="11">
        <v>125</v>
      </c>
      <c r="G54" s="11">
        <v>111</v>
      </c>
      <c r="H54" s="33">
        <v>88.8</v>
      </c>
      <c r="I54" s="11">
        <v>63</v>
      </c>
      <c r="J54" s="41">
        <f t="shared" si="0"/>
        <v>56.756756756756758</v>
      </c>
      <c r="K54" s="11">
        <v>48</v>
      </c>
      <c r="L54" s="41">
        <f t="shared" si="1"/>
        <v>43.243243243243242</v>
      </c>
      <c r="M54" s="34">
        <v>63</v>
      </c>
      <c r="N54" s="34">
        <v>0</v>
      </c>
      <c r="O54" s="11">
        <v>63</v>
      </c>
      <c r="P54" s="21">
        <v>0</v>
      </c>
    </row>
    <row r="55" spans="1:16" x14ac:dyDescent="0.25">
      <c r="A55" s="22">
        <v>51</v>
      </c>
      <c r="B55" s="11" t="s">
        <v>94</v>
      </c>
      <c r="C55" s="11" t="s">
        <v>269</v>
      </c>
      <c r="D55" s="11">
        <v>40</v>
      </c>
      <c r="E55" s="11">
        <v>0</v>
      </c>
      <c r="F55" s="11">
        <v>197</v>
      </c>
      <c r="G55" s="11">
        <v>171</v>
      </c>
      <c r="H55" s="33">
        <v>86.802030456852705</v>
      </c>
      <c r="I55" s="11">
        <v>98</v>
      </c>
      <c r="J55" s="41">
        <f t="shared" si="0"/>
        <v>57.309941520467838</v>
      </c>
      <c r="K55" s="11">
        <v>73</v>
      </c>
      <c r="L55" s="41">
        <f t="shared" si="1"/>
        <v>42.690058479532162</v>
      </c>
      <c r="M55" s="34">
        <v>79</v>
      </c>
      <c r="N55" s="34">
        <v>0</v>
      </c>
      <c r="O55" s="11">
        <v>40</v>
      </c>
      <c r="P55" s="21">
        <v>0</v>
      </c>
    </row>
    <row r="56" spans="1:16" x14ac:dyDescent="0.25">
      <c r="A56" s="20">
        <v>52</v>
      </c>
      <c r="B56" s="11" t="s">
        <v>95</v>
      </c>
      <c r="C56" s="11" t="s">
        <v>270</v>
      </c>
      <c r="D56" s="11">
        <v>20</v>
      </c>
      <c r="E56" s="11">
        <v>0</v>
      </c>
      <c r="F56" s="11">
        <v>29</v>
      </c>
      <c r="G56" s="11">
        <v>28</v>
      </c>
      <c r="H56" s="33">
        <v>96.551724137931004</v>
      </c>
      <c r="I56" s="11">
        <v>19</v>
      </c>
      <c r="J56" s="41">
        <f t="shared" si="0"/>
        <v>67.857142857142861</v>
      </c>
      <c r="K56" s="11">
        <v>9</v>
      </c>
      <c r="L56" s="41">
        <f t="shared" si="1"/>
        <v>32.142857142857146</v>
      </c>
      <c r="M56" s="34">
        <v>19</v>
      </c>
      <c r="N56" s="34">
        <v>0</v>
      </c>
      <c r="O56" s="11">
        <v>20</v>
      </c>
      <c r="P56" s="21">
        <v>0</v>
      </c>
    </row>
    <row r="57" spans="1:16" x14ac:dyDescent="0.25">
      <c r="A57" s="22">
        <v>53</v>
      </c>
      <c r="B57" s="11" t="s">
        <v>96</v>
      </c>
      <c r="C57" s="11" t="s">
        <v>97</v>
      </c>
      <c r="D57" s="11">
        <v>110</v>
      </c>
      <c r="E57" s="11">
        <v>2</v>
      </c>
      <c r="F57" s="11">
        <v>534</v>
      </c>
      <c r="G57" s="11">
        <v>472</v>
      </c>
      <c r="H57" s="33">
        <v>88.389513108614196</v>
      </c>
      <c r="I57" s="11">
        <v>201</v>
      </c>
      <c r="J57" s="41">
        <f t="shared" si="0"/>
        <v>42.584745762711862</v>
      </c>
      <c r="K57" s="11">
        <v>271</v>
      </c>
      <c r="L57" s="41">
        <f t="shared" si="1"/>
        <v>57.415254237288138</v>
      </c>
      <c r="M57" s="34">
        <v>179</v>
      </c>
      <c r="N57" s="34">
        <v>1</v>
      </c>
      <c r="O57" s="11">
        <v>110</v>
      </c>
      <c r="P57" s="21">
        <v>1</v>
      </c>
    </row>
    <row r="58" spans="1:16" x14ac:dyDescent="0.25">
      <c r="A58" s="20">
        <v>54</v>
      </c>
      <c r="B58" s="11" t="s">
        <v>98</v>
      </c>
      <c r="C58" s="11" t="s">
        <v>271</v>
      </c>
      <c r="D58" s="11">
        <v>100</v>
      </c>
      <c r="E58" s="11">
        <v>0</v>
      </c>
      <c r="F58" s="11">
        <v>317</v>
      </c>
      <c r="G58" s="11">
        <v>300</v>
      </c>
      <c r="H58" s="33">
        <v>94.637223974763401</v>
      </c>
      <c r="I58" s="11">
        <v>69</v>
      </c>
      <c r="J58" s="41">
        <f t="shared" si="0"/>
        <v>23</v>
      </c>
      <c r="K58" s="11">
        <v>231</v>
      </c>
      <c r="L58" s="41">
        <f t="shared" si="1"/>
        <v>77</v>
      </c>
      <c r="M58" s="34">
        <v>65</v>
      </c>
      <c r="N58" s="34">
        <v>0</v>
      </c>
      <c r="O58" s="11">
        <v>69</v>
      </c>
      <c r="P58" s="21">
        <v>0</v>
      </c>
    </row>
    <row r="59" spans="1:16" x14ac:dyDescent="0.25">
      <c r="A59" s="22">
        <v>55</v>
      </c>
      <c r="B59" s="11" t="s">
        <v>99</v>
      </c>
      <c r="C59" s="11" t="s">
        <v>272</v>
      </c>
      <c r="D59" s="11">
        <v>30</v>
      </c>
      <c r="E59" s="11">
        <v>0</v>
      </c>
      <c r="F59" s="11">
        <v>55</v>
      </c>
      <c r="G59" s="11">
        <v>50</v>
      </c>
      <c r="H59" s="33">
        <v>90.909090909090907</v>
      </c>
      <c r="I59" s="11">
        <v>12</v>
      </c>
      <c r="J59" s="41">
        <f t="shared" si="0"/>
        <v>24</v>
      </c>
      <c r="K59" s="11">
        <v>38</v>
      </c>
      <c r="L59" s="41">
        <f t="shared" si="1"/>
        <v>76</v>
      </c>
      <c r="M59" s="34">
        <v>12</v>
      </c>
      <c r="N59" s="34">
        <v>0</v>
      </c>
      <c r="O59" s="11">
        <v>12</v>
      </c>
      <c r="P59" s="21">
        <v>0</v>
      </c>
    </row>
    <row r="60" spans="1:16" x14ac:dyDescent="0.25">
      <c r="A60" s="20">
        <v>56</v>
      </c>
      <c r="B60" s="11" t="s">
        <v>100</v>
      </c>
      <c r="C60" s="11" t="s">
        <v>273</v>
      </c>
      <c r="D60" s="11">
        <v>25</v>
      </c>
      <c r="E60" s="11">
        <v>0</v>
      </c>
      <c r="F60" s="11">
        <v>37</v>
      </c>
      <c r="G60" s="11">
        <v>33</v>
      </c>
      <c r="H60" s="33">
        <v>89.189189189189094</v>
      </c>
      <c r="I60" s="11">
        <v>9</v>
      </c>
      <c r="J60" s="41">
        <f t="shared" si="0"/>
        <v>27.272727272727273</v>
      </c>
      <c r="K60" s="11">
        <v>24</v>
      </c>
      <c r="L60" s="41">
        <f t="shared" si="1"/>
        <v>72.727272727272734</v>
      </c>
      <c r="M60" s="34">
        <v>9</v>
      </c>
      <c r="N60" s="34">
        <v>0</v>
      </c>
      <c r="O60" s="11">
        <v>9</v>
      </c>
      <c r="P60" s="21">
        <v>0</v>
      </c>
    </row>
    <row r="61" spans="1:16" x14ac:dyDescent="0.25">
      <c r="A61" s="22">
        <v>57</v>
      </c>
      <c r="B61" s="11" t="s">
        <v>101</v>
      </c>
      <c r="C61" s="11" t="s">
        <v>102</v>
      </c>
      <c r="D61" s="11">
        <v>110</v>
      </c>
      <c r="E61" s="11">
        <v>20</v>
      </c>
      <c r="F61" s="11">
        <v>629</v>
      </c>
      <c r="G61" s="11">
        <v>582</v>
      </c>
      <c r="H61" s="33">
        <v>92.527821939586602</v>
      </c>
      <c r="I61" s="11">
        <v>160</v>
      </c>
      <c r="J61" s="41">
        <f t="shared" si="0"/>
        <v>27.491408934707902</v>
      </c>
      <c r="K61" s="11">
        <v>422</v>
      </c>
      <c r="L61" s="41">
        <f t="shared" si="1"/>
        <v>72.508591065292094</v>
      </c>
      <c r="M61" s="34">
        <v>140</v>
      </c>
      <c r="N61" s="34">
        <v>4</v>
      </c>
      <c r="O61" s="11">
        <v>98</v>
      </c>
      <c r="P61" s="21">
        <v>4</v>
      </c>
    </row>
    <row r="62" spans="1:16" x14ac:dyDescent="0.25">
      <c r="A62" s="20">
        <v>58</v>
      </c>
      <c r="B62" s="11" t="s">
        <v>103</v>
      </c>
      <c r="C62" s="11" t="s">
        <v>274</v>
      </c>
      <c r="D62" s="11">
        <v>40</v>
      </c>
      <c r="E62" s="11">
        <v>50</v>
      </c>
      <c r="F62" s="11">
        <v>310</v>
      </c>
      <c r="G62" s="11">
        <v>272</v>
      </c>
      <c r="H62" s="33">
        <v>87.741935483870904</v>
      </c>
      <c r="I62" s="11">
        <v>61</v>
      </c>
      <c r="J62" s="41">
        <f t="shared" si="0"/>
        <v>22.426470588235293</v>
      </c>
      <c r="K62" s="11">
        <v>211</v>
      </c>
      <c r="L62" s="41">
        <f t="shared" si="1"/>
        <v>77.57352941176471</v>
      </c>
      <c r="M62" s="34">
        <v>46</v>
      </c>
      <c r="N62" s="34">
        <v>8</v>
      </c>
      <c r="O62" s="11">
        <v>38</v>
      </c>
      <c r="P62" s="21">
        <v>8</v>
      </c>
    </row>
    <row r="63" spans="1:16" x14ac:dyDescent="0.25">
      <c r="A63" s="22">
        <v>59</v>
      </c>
      <c r="B63" s="11" t="s">
        <v>104</v>
      </c>
      <c r="C63" s="11" t="s">
        <v>105</v>
      </c>
      <c r="D63" s="11">
        <v>200</v>
      </c>
      <c r="E63" s="11">
        <v>50</v>
      </c>
      <c r="F63" s="11">
        <v>1332</v>
      </c>
      <c r="G63" s="11">
        <v>1212</v>
      </c>
      <c r="H63" s="33">
        <v>90.990990990990895</v>
      </c>
      <c r="I63" s="11">
        <v>736</v>
      </c>
      <c r="J63" s="41">
        <f t="shared" si="0"/>
        <v>60.726072607260726</v>
      </c>
      <c r="K63" s="11">
        <v>476</v>
      </c>
      <c r="L63" s="41">
        <f t="shared" si="1"/>
        <v>39.273927392739274</v>
      </c>
      <c r="M63" s="34">
        <v>631</v>
      </c>
      <c r="N63" s="34">
        <v>15</v>
      </c>
      <c r="O63" s="11">
        <v>200</v>
      </c>
      <c r="P63" s="21">
        <v>15</v>
      </c>
    </row>
    <row r="64" spans="1:16" x14ac:dyDescent="0.25">
      <c r="A64" s="20">
        <v>60</v>
      </c>
      <c r="B64" s="11" t="s">
        <v>106</v>
      </c>
      <c r="C64" s="11" t="s">
        <v>275</v>
      </c>
      <c r="D64" s="11">
        <v>100</v>
      </c>
      <c r="E64" s="11">
        <v>20</v>
      </c>
      <c r="F64" s="11">
        <v>407</v>
      </c>
      <c r="G64" s="11">
        <v>373</v>
      </c>
      <c r="H64" s="33">
        <v>91.646191646191596</v>
      </c>
      <c r="I64" s="11">
        <v>165</v>
      </c>
      <c r="J64" s="41">
        <f t="shared" si="0"/>
        <v>44.23592493297587</v>
      </c>
      <c r="K64" s="11">
        <v>208</v>
      </c>
      <c r="L64" s="41">
        <f t="shared" si="1"/>
        <v>55.76407506702413</v>
      </c>
      <c r="M64" s="34">
        <v>145</v>
      </c>
      <c r="N64" s="34">
        <v>7</v>
      </c>
      <c r="O64" s="11">
        <v>97</v>
      </c>
      <c r="P64" s="21">
        <v>7</v>
      </c>
    </row>
    <row r="65" spans="1:16" x14ac:dyDescent="0.25">
      <c r="A65" s="22">
        <v>61</v>
      </c>
      <c r="B65" s="11" t="s">
        <v>107</v>
      </c>
      <c r="C65" s="11" t="s">
        <v>276</v>
      </c>
      <c r="D65" s="11">
        <v>90</v>
      </c>
      <c r="E65" s="11">
        <v>50</v>
      </c>
      <c r="F65" s="11">
        <v>617</v>
      </c>
      <c r="G65" s="11">
        <v>561</v>
      </c>
      <c r="H65" s="33">
        <v>90.923824959481294</v>
      </c>
      <c r="I65" s="11">
        <v>323</v>
      </c>
      <c r="J65" s="41">
        <f t="shared" si="0"/>
        <v>57.575757575757578</v>
      </c>
      <c r="K65" s="11">
        <v>238</v>
      </c>
      <c r="L65" s="41">
        <f t="shared" si="1"/>
        <v>42.424242424242422</v>
      </c>
      <c r="M65" s="34">
        <v>264</v>
      </c>
      <c r="N65" s="34">
        <v>13</v>
      </c>
      <c r="O65" s="11">
        <v>90</v>
      </c>
      <c r="P65" s="21">
        <v>13</v>
      </c>
    </row>
    <row r="66" spans="1:16" x14ac:dyDescent="0.25">
      <c r="A66" s="20">
        <v>62</v>
      </c>
      <c r="B66" s="11" t="s">
        <v>108</v>
      </c>
      <c r="C66" s="11" t="s">
        <v>277</v>
      </c>
      <c r="D66" s="11">
        <v>90</v>
      </c>
      <c r="E66" s="11">
        <v>0</v>
      </c>
      <c r="F66" s="11">
        <v>244</v>
      </c>
      <c r="G66" s="11">
        <v>228</v>
      </c>
      <c r="H66" s="33">
        <v>93.442622950819597</v>
      </c>
      <c r="I66" s="11">
        <v>94</v>
      </c>
      <c r="J66" s="41">
        <f t="shared" si="0"/>
        <v>41.228070175438596</v>
      </c>
      <c r="K66" s="11">
        <v>134</v>
      </c>
      <c r="L66" s="41">
        <f t="shared" si="1"/>
        <v>58.771929824561404</v>
      </c>
      <c r="M66" s="34">
        <v>90</v>
      </c>
      <c r="N66" s="34">
        <v>0</v>
      </c>
      <c r="O66" s="11">
        <v>86</v>
      </c>
      <c r="P66" s="21">
        <v>0</v>
      </c>
    </row>
    <row r="67" spans="1:16" x14ac:dyDescent="0.25">
      <c r="A67" s="22">
        <v>63</v>
      </c>
      <c r="B67" s="11" t="s">
        <v>109</v>
      </c>
      <c r="C67" s="11" t="s">
        <v>278</v>
      </c>
      <c r="D67" s="11">
        <v>5</v>
      </c>
      <c r="E67" s="11">
        <v>0</v>
      </c>
      <c r="F67" s="11">
        <v>6</v>
      </c>
      <c r="G67" s="11">
        <v>5</v>
      </c>
      <c r="H67" s="33">
        <v>83.3333333333333</v>
      </c>
      <c r="I67" s="11">
        <v>2</v>
      </c>
      <c r="J67" s="41">
        <f t="shared" si="0"/>
        <v>40</v>
      </c>
      <c r="K67" s="11">
        <v>3</v>
      </c>
      <c r="L67" s="41">
        <f t="shared" si="1"/>
        <v>60</v>
      </c>
      <c r="M67" s="34">
        <v>1</v>
      </c>
      <c r="N67" s="34">
        <v>0</v>
      </c>
      <c r="O67" s="11">
        <v>1</v>
      </c>
      <c r="P67" s="21">
        <v>0</v>
      </c>
    </row>
    <row r="68" spans="1:16" x14ac:dyDescent="0.25">
      <c r="A68" s="20">
        <v>64</v>
      </c>
      <c r="B68" s="11" t="s">
        <v>110</v>
      </c>
      <c r="C68" s="11" t="s">
        <v>279</v>
      </c>
      <c r="D68" s="11">
        <v>10</v>
      </c>
      <c r="E68" s="11">
        <v>0</v>
      </c>
      <c r="F68" s="11">
        <v>5</v>
      </c>
      <c r="G68" s="11">
        <v>4</v>
      </c>
      <c r="H68" s="33">
        <v>80</v>
      </c>
      <c r="I68" s="11">
        <v>3</v>
      </c>
      <c r="J68" s="41">
        <f t="shared" si="0"/>
        <v>75</v>
      </c>
      <c r="K68" s="11">
        <v>1</v>
      </c>
      <c r="L68" s="41">
        <f t="shared" si="1"/>
        <v>25</v>
      </c>
      <c r="M68" s="34">
        <v>2</v>
      </c>
      <c r="N68" s="34">
        <v>0</v>
      </c>
      <c r="O68" s="11">
        <v>2</v>
      </c>
      <c r="P68" s="21">
        <v>0</v>
      </c>
    </row>
    <row r="69" spans="1:16" x14ac:dyDescent="0.25">
      <c r="A69" s="22">
        <v>65</v>
      </c>
      <c r="B69" s="11" t="s">
        <v>111</v>
      </c>
      <c r="C69" s="11" t="s">
        <v>280</v>
      </c>
      <c r="D69" s="11">
        <v>140</v>
      </c>
      <c r="E69" s="11">
        <v>20</v>
      </c>
      <c r="F69" s="11">
        <v>2016</v>
      </c>
      <c r="G69" s="11">
        <v>1831</v>
      </c>
      <c r="H69" s="33">
        <v>90.823412698412596</v>
      </c>
      <c r="I69" s="11">
        <v>976</v>
      </c>
      <c r="J69" s="41">
        <f t="shared" si="0"/>
        <v>53.304205352266521</v>
      </c>
      <c r="K69" s="11">
        <v>855</v>
      </c>
      <c r="L69" s="41">
        <f t="shared" si="1"/>
        <v>46.695794647733479</v>
      </c>
      <c r="M69" s="34">
        <v>434</v>
      </c>
      <c r="N69" s="34">
        <v>64</v>
      </c>
      <c r="O69" s="11">
        <v>140</v>
      </c>
      <c r="P69" s="21">
        <v>18</v>
      </c>
    </row>
    <row r="70" spans="1:16" x14ac:dyDescent="0.25">
      <c r="A70" s="20">
        <v>66</v>
      </c>
      <c r="B70" s="11" t="s">
        <v>112</v>
      </c>
      <c r="C70" s="11" t="s">
        <v>281</v>
      </c>
      <c r="D70" s="11">
        <v>30</v>
      </c>
      <c r="E70" s="11">
        <v>0</v>
      </c>
      <c r="F70" s="11">
        <v>37</v>
      </c>
      <c r="G70" s="11">
        <v>33</v>
      </c>
      <c r="H70" s="33">
        <v>89.189189189189094</v>
      </c>
      <c r="I70" s="11">
        <v>9</v>
      </c>
      <c r="J70" s="41">
        <f t="shared" ref="J70:J133" si="2">I70*100/G70</f>
        <v>27.272727272727273</v>
      </c>
      <c r="K70" s="11">
        <v>24</v>
      </c>
      <c r="L70" s="41">
        <f t="shared" ref="L70:L133" si="3">K70*100/G70</f>
        <v>72.727272727272734</v>
      </c>
      <c r="M70" s="34">
        <v>8</v>
      </c>
      <c r="N70" s="34">
        <v>0</v>
      </c>
      <c r="O70" s="11">
        <v>8</v>
      </c>
      <c r="P70" s="21">
        <v>0</v>
      </c>
    </row>
    <row r="71" spans="1:16" x14ac:dyDescent="0.25">
      <c r="A71" s="22">
        <v>67</v>
      </c>
      <c r="B71" s="11" t="s">
        <v>113</v>
      </c>
      <c r="C71" s="11" t="s">
        <v>114</v>
      </c>
      <c r="D71" s="11">
        <v>170</v>
      </c>
      <c r="E71" s="11">
        <v>0</v>
      </c>
      <c r="F71" s="11">
        <v>237</v>
      </c>
      <c r="G71" s="11">
        <v>223</v>
      </c>
      <c r="H71" s="33">
        <v>94.092827004219401</v>
      </c>
      <c r="I71" s="11">
        <v>80</v>
      </c>
      <c r="J71" s="41">
        <f t="shared" si="2"/>
        <v>35.874439461883405</v>
      </c>
      <c r="K71" s="11">
        <v>143</v>
      </c>
      <c r="L71" s="41">
        <f t="shared" si="3"/>
        <v>64.125560538116588</v>
      </c>
      <c r="M71" s="34">
        <v>77</v>
      </c>
      <c r="N71" s="34">
        <v>0</v>
      </c>
      <c r="O71" s="11">
        <v>78</v>
      </c>
      <c r="P71" s="21">
        <v>0</v>
      </c>
    </row>
    <row r="72" spans="1:16" x14ac:dyDescent="0.25">
      <c r="A72" s="20">
        <v>68</v>
      </c>
      <c r="B72" s="11" t="s">
        <v>115</v>
      </c>
      <c r="C72" s="11" t="s">
        <v>116</v>
      </c>
      <c r="D72" s="11">
        <v>15</v>
      </c>
      <c r="E72" s="11">
        <v>0</v>
      </c>
      <c r="F72" s="11">
        <v>22</v>
      </c>
      <c r="G72" s="11">
        <v>22</v>
      </c>
      <c r="H72" s="33">
        <v>100</v>
      </c>
      <c r="I72" s="11">
        <v>13</v>
      </c>
      <c r="J72" s="41">
        <f t="shared" si="2"/>
        <v>59.090909090909093</v>
      </c>
      <c r="K72" s="11">
        <v>9</v>
      </c>
      <c r="L72" s="41">
        <f t="shared" si="3"/>
        <v>40.909090909090907</v>
      </c>
      <c r="M72" s="34">
        <v>12</v>
      </c>
      <c r="N72" s="34">
        <v>0</v>
      </c>
      <c r="O72" s="11">
        <v>12</v>
      </c>
      <c r="P72" s="21">
        <v>0</v>
      </c>
    </row>
    <row r="73" spans="1:16" x14ac:dyDescent="0.25">
      <c r="A73" s="22">
        <v>69</v>
      </c>
      <c r="B73" s="11" t="s">
        <v>117</v>
      </c>
      <c r="C73" s="11" t="s">
        <v>118</v>
      </c>
      <c r="D73" s="11">
        <v>160</v>
      </c>
      <c r="E73" s="11">
        <v>0</v>
      </c>
      <c r="F73" s="11">
        <v>330</v>
      </c>
      <c r="G73" s="11">
        <v>313</v>
      </c>
      <c r="H73" s="33">
        <v>94.848484848484802</v>
      </c>
      <c r="I73" s="11">
        <v>106</v>
      </c>
      <c r="J73" s="41">
        <f t="shared" si="2"/>
        <v>33.865814696485621</v>
      </c>
      <c r="K73" s="11">
        <v>207</v>
      </c>
      <c r="L73" s="41">
        <f t="shared" si="3"/>
        <v>66.134185303514371</v>
      </c>
      <c r="M73" s="34">
        <v>101</v>
      </c>
      <c r="N73" s="34">
        <v>0</v>
      </c>
      <c r="O73" s="11">
        <v>101</v>
      </c>
      <c r="P73" s="21">
        <v>0</v>
      </c>
    </row>
    <row r="74" spans="1:16" x14ac:dyDescent="0.25">
      <c r="A74" s="20">
        <v>70</v>
      </c>
      <c r="B74" s="11" t="s">
        <v>119</v>
      </c>
      <c r="C74" s="11" t="s">
        <v>120</v>
      </c>
      <c r="D74" s="11">
        <v>30</v>
      </c>
      <c r="E74" s="11">
        <v>0</v>
      </c>
      <c r="F74" s="11">
        <v>1</v>
      </c>
      <c r="G74" s="11">
        <v>1</v>
      </c>
      <c r="H74" s="33">
        <v>100</v>
      </c>
      <c r="I74" s="11">
        <v>1</v>
      </c>
      <c r="J74" s="41">
        <f t="shared" si="2"/>
        <v>100</v>
      </c>
      <c r="K74" s="11">
        <v>0</v>
      </c>
      <c r="L74" s="41">
        <f t="shared" si="3"/>
        <v>0</v>
      </c>
      <c r="M74" s="34">
        <v>1</v>
      </c>
      <c r="N74" s="34">
        <v>0</v>
      </c>
      <c r="O74" s="11">
        <v>1</v>
      </c>
      <c r="P74" s="21">
        <v>0</v>
      </c>
    </row>
    <row r="75" spans="1:16" x14ac:dyDescent="0.25">
      <c r="A75" s="22">
        <v>71</v>
      </c>
      <c r="B75" s="11" t="s">
        <v>121</v>
      </c>
      <c r="C75" s="11" t="s">
        <v>122</v>
      </c>
      <c r="D75" s="11">
        <v>80</v>
      </c>
      <c r="E75" s="11">
        <v>0</v>
      </c>
      <c r="F75" s="11">
        <v>124</v>
      </c>
      <c r="G75" s="11">
        <v>115</v>
      </c>
      <c r="H75" s="33">
        <v>92.741935483870904</v>
      </c>
      <c r="I75" s="11">
        <v>36</v>
      </c>
      <c r="J75" s="41">
        <f t="shared" si="2"/>
        <v>31.304347826086957</v>
      </c>
      <c r="K75" s="11">
        <v>79</v>
      </c>
      <c r="L75" s="41">
        <f t="shared" si="3"/>
        <v>68.695652173913047</v>
      </c>
      <c r="M75" s="34">
        <v>34</v>
      </c>
      <c r="N75" s="34">
        <v>0</v>
      </c>
      <c r="O75" s="11">
        <v>34</v>
      </c>
      <c r="P75" s="21">
        <v>0</v>
      </c>
    </row>
    <row r="76" spans="1:16" x14ac:dyDescent="0.25">
      <c r="A76" s="20">
        <v>72</v>
      </c>
      <c r="B76" s="11" t="s">
        <v>123</v>
      </c>
      <c r="C76" s="11" t="s">
        <v>124</v>
      </c>
      <c r="D76" s="11">
        <v>30</v>
      </c>
      <c r="E76" s="11">
        <v>0</v>
      </c>
      <c r="F76" s="11">
        <v>14</v>
      </c>
      <c r="G76" s="11">
        <v>13</v>
      </c>
      <c r="H76" s="33">
        <v>92.857142857142804</v>
      </c>
      <c r="I76" s="11">
        <v>4</v>
      </c>
      <c r="J76" s="41">
        <f t="shared" si="2"/>
        <v>30.76923076923077</v>
      </c>
      <c r="K76" s="11">
        <v>9</v>
      </c>
      <c r="L76" s="41">
        <f t="shared" si="3"/>
        <v>69.230769230769226</v>
      </c>
      <c r="M76" s="34">
        <v>4</v>
      </c>
      <c r="N76" s="34">
        <v>0</v>
      </c>
      <c r="O76" s="11">
        <v>5</v>
      </c>
      <c r="P76" s="21">
        <v>0</v>
      </c>
    </row>
    <row r="77" spans="1:16" x14ac:dyDescent="0.25">
      <c r="A77" s="22">
        <v>73</v>
      </c>
      <c r="B77" s="11" t="s">
        <v>125</v>
      </c>
      <c r="C77" s="11" t="s">
        <v>126</v>
      </c>
      <c r="D77" s="11">
        <v>20</v>
      </c>
      <c r="E77" s="11">
        <v>0</v>
      </c>
      <c r="F77" s="11">
        <v>2</v>
      </c>
      <c r="G77" s="11">
        <v>2</v>
      </c>
      <c r="H77" s="33">
        <v>100</v>
      </c>
      <c r="I77" s="11">
        <v>0</v>
      </c>
      <c r="J77" s="41">
        <f t="shared" si="2"/>
        <v>0</v>
      </c>
      <c r="K77" s="11">
        <v>2</v>
      </c>
      <c r="L77" s="41">
        <f t="shared" si="3"/>
        <v>100</v>
      </c>
      <c r="M77" s="34">
        <v>0</v>
      </c>
      <c r="N77" s="34">
        <v>0</v>
      </c>
      <c r="O77" s="11">
        <v>0</v>
      </c>
      <c r="P77" s="21">
        <v>0</v>
      </c>
    </row>
    <row r="78" spans="1:16" x14ac:dyDescent="0.25">
      <c r="A78" s="20">
        <v>74</v>
      </c>
      <c r="B78" s="11" t="s">
        <v>127</v>
      </c>
      <c r="C78" s="11" t="s">
        <v>282</v>
      </c>
      <c r="D78" s="11">
        <v>100</v>
      </c>
      <c r="E78" s="11">
        <v>0</v>
      </c>
      <c r="F78" s="11">
        <v>236</v>
      </c>
      <c r="G78" s="11">
        <v>222</v>
      </c>
      <c r="H78" s="33">
        <v>94.067796610169395</v>
      </c>
      <c r="I78" s="11">
        <v>84</v>
      </c>
      <c r="J78" s="41">
        <f t="shared" si="2"/>
        <v>37.837837837837839</v>
      </c>
      <c r="K78" s="11">
        <v>138</v>
      </c>
      <c r="L78" s="41">
        <f t="shared" si="3"/>
        <v>62.162162162162161</v>
      </c>
      <c r="M78" s="34">
        <v>80</v>
      </c>
      <c r="N78" s="34">
        <v>0</v>
      </c>
      <c r="O78" s="11">
        <v>63</v>
      </c>
      <c r="P78" s="21">
        <v>0</v>
      </c>
    </row>
    <row r="79" spans="1:16" x14ac:dyDescent="0.25">
      <c r="A79" s="22">
        <v>75</v>
      </c>
      <c r="B79" s="11" t="s">
        <v>128</v>
      </c>
      <c r="C79" s="11" t="s">
        <v>283</v>
      </c>
      <c r="D79" s="11">
        <v>35</v>
      </c>
      <c r="E79" s="11">
        <v>0</v>
      </c>
      <c r="F79" s="11">
        <v>20</v>
      </c>
      <c r="G79" s="11">
        <v>17</v>
      </c>
      <c r="H79" s="33">
        <v>85</v>
      </c>
      <c r="I79" s="11">
        <v>9</v>
      </c>
      <c r="J79" s="41">
        <f t="shared" si="2"/>
        <v>52.941176470588232</v>
      </c>
      <c r="K79" s="11">
        <v>8</v>
      </c>
      <c r="L79" s="41">
        <f t="shared" si="3"/>
        <v>47.058823529411768</v>
      </c>
      <c r="M79" s="34">
        <v>8</v>
      </c>
      <c r="N79" s="34">
        <v>0</v>
      </c>
      <c r="O79" s="11">
        <v>8</v>
      </c>
      <c r="P79" s="21">
        <v>0</v>
      </c>
    </row>
    <row r="80" spans="1:16" x14ac:dyDescent="0.25">
      <c r="A80" s="20">
        <v>76</v>
      </c>
      <c r="B80" s="11" t="s">
        <v>129</v>
      </c>
      <c r="C80" s="11" t="s">
        <v>130</v>
      </c>
      <c r="D80" s="11">
        <v>180</v>
      </c>
      <c r="E80" s="11">
        <v>0</v>
      </c>
      <c r="F80" s="11">
        <v>245</v>
      </c>
      <c r="G80" s="11">
        <v>234</v>
      </c>
      <c r="H80" s="33">
        <v>95.510204081632594</v>
      </c>
      <c r="I80" s="11">
        <v>59</v>
      </c>
      <c r="J80" s="41">
        <f t="shared" si="2"/>
        <v>25.213675213675213</v>
      </c>
      <c r="K80" s="11">
        <v>175</v>
      </c>
      <c r="L80" s="41">
        <f t="shared" si="3"/>
        <v>74.786324786324784</v>
      </c>
      <c r="M80" s="34">
        <v>57</v>
      </c>
      <c r="N80" s="34">
        <v>0</v>
      </c>
      <c r="O80" s="11">
        <v>58</v>
      </c>
      <c r="P80" s="21">
        <v>0</v>
      </c>
    </row>
    <row r="81" spans="1:16" x14ac:dyDescent="0.25">
      <c r="A81" s="22">
        <v>77</v>
      </c>
      <c r="B81" s="11" t="s">
        <v>131</v>
      </c>
      <c r="C81" s="11" t="s">
        <v>132</v>
      </c>
      <c r="D81" s="11">
        <v>200</v>
      </c>
      <c r="E81" s="11">
        <v>0</v>
      </c>
      <c r="F81" s="11">
        <v>245</v>
      </c>
      <c r="G81" s="11">
        <v>235</v>
      </c>
      <c r="H81" s="33">
        <v>95.918367346938695</v>
      </c>
      <c r="I81" s="11">
        <v>83</v>
      </c>
      <c r="J81" s="41">
        <f t="shared" si="2"/>
        <v>35.319148936170215</v>
      </c>
      <c r="K81" s="11">
        <v>152</v>
      </c>
      <c r="L81" s="41">
        <f t="shared" si="3"/>
        <v>64.680851063829792</v>
      </c>
      <c r="M81" s="34">
        <v>82</v>
      </c>
      <c r="N81" s="34">
        <v>0</v>
      </c>
      <c r="O81" s="11">
        <v>87</v>
      </c>
      <c r="P81" s="21">
        <v>0</v>
      </c>
    </row>
    <row r="82" spans="1:16" x14ac:dyDescent="0.25">
      <c r="A82" s="20">
        <v>78</v>
      </c>
      <c r="B82" s="11" t="s">
        <v>133</v>
      </c>
      <c r="C82" s="11" t="s">
        <v>134</v>
      </c>
      <c r="D82" s="11">
        <v>15</v>
      </c>
      <c r="E82" s="11">
        <v>0</v>
      </c>
      <c r="F82" s="11">
        <v>6</v>
      </c>
      <c r="G82" s="11">
        <v>6</v>
      </c>
      <c r="H82" s="33">
        <v>100</v>
      </c>
      <c r="I82" s="11">
        <v>3</v>
      </c>
      <c r="J82" s="41">
        <f t="shared" si="2"/>
        <v>50</v>
      </c>
      <c r="K82" s="11">
        <v>3</v>
      </c>
      <c r="L82" s="41">
        <f t="shared" si="3"/>
        <v>50</v>
      </c>
      <c r="M82" s="34">
        <v>3</v>
      </c>
      <c r="N82" s="34">
        <v>0</v>
      </c>
      <c r="O82" s="11">
        <v>3</v>
      </c>
      <c r="P82" s="21">
        <v>0</v>
      </c>
    </row>
    <row r="83" spans="1:16" x14ac:dyDescent="0.25">
      <c r="A83" s="22">
        <v>79</v>
      </c>
      <c r="B83" s="11" t="s">
        <v>135</v>
      </c>
      <c r="C83" s="11" t="s">
        <v>284</v>
      </c>
      <c r="D83" s="11">
        <v>195</v>
      </c>
      <c r="E83" s="11">
        <v>0</v>
      </c>
      <c r="F83" s="11">
        <v>226</v>
      </c>
      <c r="G83" s="11">
        <v>209</v>
      </c>
      <c r="H83" s="33">
        <v>92.4778761061946</v>
      </c>
      <c r="I83" s="11">
        <v>108</v>
      </c>
      <c r="J83" s="41">
        <f t="shared" si="2"/>
        <v>51.674641148325357</v>
      </c>
      <c r="K83" s="11">
        <v>101</v>
      </c>
      <c r="L83" s="41">
        <f t="shared" si="3"/>
        <v>48.325358851674643</v>
      </c>
      <c r="M83" s="34">
        <v>106</v>
      </c>
      <c r="N83" s="34">
        <v>0</v>
      </c>
      <c r="O83" s="11">
        <v>106</v>
      </c>
      <c r="P83" s="21">
        <v>0</v>
      </c>
    </row>
    <row r="84" spans="1:16" x14ac:dyDescent="0.25">
      <c r="A84" s="20">
        <v>80</v>
      </c>
      <c r="B84" s="11" t="s">
        <v>136</v>
      </c>
      <c r="C84" s="11" t="s">
        <v>137</v>
      </c>
      <c r="D84" s="11">
        <v>35</v>
      </c>
      <c r="E84" s="11">
        <v>0</v>
      </c>
      <c r="F84" s="11">
        <v>19</v>
      </c>
      <c r="G84" s="11">
        <v>18</v>
      </c>
      <c r="H84" s="33">
        <v>94.736842105263094</v>
      </c>
      <c r="I84" s="11">
        <v>7</v>
      </c>
      <c r="J84" s="41">
        <f t="shared" si="2"/>
        <v>38.888888888888886</v>
      </c>
      <c r="K84" s="11">
        <v>11</v>
      </c>
      <c r="L84" s="41">
        <f t="shared" si="3"/>
        <v>61.111111111111114</v>
      </c>
      <c r="M84" s="34">
        <v>7</v>
      </c>
      <c r="N84" s="34">
        <v>0</v>
      </c>
      <c r="O84" s="11">
        <v>7</v>
      </c>
      <c r="P84" s="21">
        <v>0</v>
      </c>
    </row>
    <row r="85" spans="1:16" x14ac:dyDescent="0.25">
      <c r="A85" s="22">
        <v>81</v>
      </c>
      <c r="B85" s="11" t="s">
        <v>138</v>
      </c>
      <c r="C85" s="11" t="s">
        <v>285</v>
      </c>
      <c r="D85" s="11">
        <v>900</v>
      </c>
      <c r="E85" s="11">
        <v>100</v>
      </c>
      <c r="F85" s="11">
        <v>3749</v>
      </c>
      <c r="G85" s="11">
        <v>3563</v>
      </c>
      <c r="H85" s="33">
        <v>95.038676980528095</v>
      </c>
      <c r="I85" s="11">
        <v>2426</v>
      </c>
      <c r="J85" s="41">
        <f t="shared" si="2"/>
        <v>68.088689306763968</v>
      </c>
      <c r="K85" s="11">
        <v>1137</v>
      </c>
      <c r="L85" s="41">
        <f t="shared" si="3"/>
        <v>31.911310693236036</v>
      </c>
      <c r="M85" s="34">
        <v>2087</v>
      </c>
      <c r="N85" s="34">
        <v>29</v>
      </c>
      <c r="O85" s="11">
        <v>900</v>
      </c>
      <c r="P85" s="21">
        <v>29</v>
      </c>
    </row>
    <row r="86" spans="1:16" x14ac:dyDescent="0.25">
      <c r="A86" s="20">
        <v>82</v>
      </c>
      <c r="B86" s="11" t="s">
        <v>139</v>
      </c>
      <c r="C86" s="11" t="s">
        <v>286</v>
      </c>
      <c r="D86" s="11">
        <v>225</v>
      </c>
      <c r="E86" s="11">
        <v>0</v>
      </c>
      <c r="F86" s="11">
        <v>580</v>
      </c>
      <c r="G86" s="11">
        <v>556</v>
      </c>
      <c r="H86" s="33">
        <v>95.862068965517196</v>
      </c>
      <c r="I86" s="11">
        <v>280</v>
      </c>
      <c r="J86" s="41">
        <f t="shared" si="2"/>
        <v>50.359712230215827</v>
      </c>
      <c r="K86" s="11">
        <v>276</v>
      </c>
      <c r="L86" s="41">
        <f t="shared" si="3"/>
        <v>49.640287769784173</v>
      </c>
      <c r="M86" s="34">
        <v>269</v>
      </c>
      <c r="N86" s="34">
        <v>0</v>
      </c>
      <c r="O86" s="11">
        <v>225</v>
      </c>
      <c r="P86" s="21">
        <v>0</v>
      </c>
    </row>
    <row r="87" spans="1:16" x14ac:dyDescent="0.25">
      <c r="A87" s="22">
        <v>83</v>
      </c>
      <c r="B87" s="11" t="s">
        <v>140</v>
      </c>
      <c r="C87" s="11" t="s">
        <v>287</v>
      </c>
      <c r="D87" s="11">
        <v>100</v>
      </c>
      <c r="E87" s="11">
        <v>50</v>
      </c>
      <c r="F87" s="11">
        <v>277</v>
      </c>
      <c r="G87" s="11">
        <v>263</v>
      </c>
      <c r="H87" s="33">
        <v>94.945848375451206</v>
      </c>
      <c r="I87" s="11">
        <v>73</v>
      </c>
      <c r="J87" s="41">
        <f t="shared" si="2"/>
        <v>27.756653992395439</v>
      </c>
      <c r="K87" s="11">
        <v>190</v>
      </c>
      <c r="L87" s="41">
        <f t="shared" si="3"/>
        <v>72.243346007604558</v>
      </c>
      <c r="M87" s="34">
        <v>70</v>
      </c>
      <c r="N87" s="34">
        <v>0</v>
      </c>
      <c r="O87" s="11">
        <v>70</v>
      </c>
      <c r="P87" s="21">
        <v>0</v>
      </c>
    </row>
    <row r="88" spans="1:16" x14ac:dyDescent="0.25">
      <c r="A88" s="20">
        <v>84</v>
      </c>
      <c r="B88" s="11" t="s">
        <v>141</v>
      </c>
      <c r="C88" s="11" t="s">
        <v>288</v>
      </c>
      <c r="D88" s="11">
        <v>280</v>
      </c>
      <c r="E88" s="11">
        <v>0</v>
      </c>
      <c r="F88" s="11">
        <v>290</v>
      </c>
      <c r="G88" s="11">
        <v>265</v>
      </c>
      <c r="H88" s="33">
        <v>91.379310344827502</v>
      </c>
      <c r="I88" s="11">
        <v>115</v>
      </c>
      <c r="J88" s="41">
        <f t="shared" si="2"/>
        <v>43.39622641509434</v>
      </c>
      <c r="K88" s="11">
        <v>150</v>
      </c>
      <c r="L88" s="41">
        <f t="shared" si="3"/>
        <v>56.60377358490566</v>
      </c>
      <c r="M88" s="34">
        <v>115</v>
      </c>
      <c r="N88" s="34">
        <v>0</v>
      </c>
      <c r="O88" s="11">
        <v>115</v>
      </c>
      <c r="P88" s="21">
        <v>0</v>
      </c>
    </row>
    <row r="89" spans="1:16" x14ac:dyDescent="0.25">
      <c r="A89" s="22">
        <v>85</v>
      </c>
      <c r="B89" s="11" t="s">
        <v>142</v>
      </c>
      <c r="C89" s="11" t="s">
        <v>289</v>
      </c>
      <c r="D89" s="11">
        <v>120</v>
      </c>
      <c r="E89" s="11">
        <v>3</v>
      </c>
      <c r="F89" s="11">
        <v>154</v>
      </c>
      <c r="G89" s="11">
        <v>143</v>
      </c>
      <c r="H89" s="33">
        <v>92.857142857142804</v>
      </c>
      <c r="I89" s="11">
        <v>38</v>
      </c>
      <c r="J89" s="41">
        <f t="shared" si="2"/>
        <v>26.573426573426573</v>
      </c>
      <c r="K89" s="11">
        <v>105</v>
      </c>
      <c r="L89" s="41">
        <f t="shared" si="3"/>
        <v>73.426573426573427</v>
      </c>
      <c r="M89" s="34">
        <v>38</v>
      </c>
      <c r="N89" s="34">
        <v>0</v>
      </c>
      <c r="O89" s="11">
        <v>38</v>
      </c>
      <c r="P89" s="21">
        <v>0</v>
      </c>
    </row>
    <row r="90" spans="1:16" x14ac:dyDescent="0.25">
      <c r="A90" s="20">
        <v>86</v>
      </c>
      <c r="B90" s="11" t="s">
        <v>143</v>
      </c>
      <c r="C90" s="11" t="s">
        <v>290</v>
      </c>
      <c r="D90" s="11">
        <v>170</v>
      </c>
      <c r="E90" s="11">
        <v>10</v>
      </c>
      <c r="F90" s="11">
        <v>733</v>
      </c>
      <c r="G90" s="11">
        <v>695</v>
      </c>
      <c r="H90" s="33">
        <v>94.815825375170505</v>
      </c>
      <c r="I90" s="11">
        <v>172</v>
      </c>
      <c r="J90" s="41">
        <f t="shared" si="2"/>
        <v>24.74820143884892</v>
      </c>
      <c r="K90" s="11">
        <v>523</v>
      </c>
      <c r="L90" s="41">
        <f t="shared" si="3"/>
        <v>75.251798561151077</v>
      </c>
      <c r="M90" s="34">
        <v>168</v>
      </c>
      <c r="N90" s="34">
        <v>2</v>
      </c>
      <c r="O90" s="11">
        <v>150</v>
      </c>
      <c r="P90" s="21">
        <v>2</v>
      </c>
    </row>
    <row r="91" spans="1:16" x14ac:dyDescent="0.25">
      <c r="A91" s="22">
        <v>87</v>
      </c>
      <c r="B91" s="11" t="s">
        <v>144</v>
      </c>
      <c r="C91" s="11" t="s">
        <v>291</v>
      </c>
      <c r="D91" s="11">
        <v>200</v>
      </c>
      <c r="E91" s="11">
        <v>10</v>
      </c>
      <c r="F91" s="11">
        <v>650</v>
      </c>
      <c r="G91" s="11">
        <v>612</v>
      </c>
      <c r="H91" s="33">
        <v>94.153846153846104</v>
      </c>
      <c r="I91" s="11">
        <v>264</v>
      </c>
      <c r="J91" s="41">
        <f t="shared" si="2"/>
        <v>43.137254901960787</v>
      </c>
      <c r="K91" s="11">
        <v>348</v>
      </c>
      <c r="L91" s="41">
        <f t="shared" si="3"/>
        <v>56.862745098039213</v>
      </c>
      <c r="M91" s="34">
        <v>259</v>
      </c>
      <c r="N91" s="34">
        <v>2</v>
      </c>
      <c r="O91" s="11">
        <v>189</v>
      </c>
      <c r="P91" s="21">
        <v>2</v>
      </c>
    </row>
    <row r="92" spans="1:16" x14ac:dyDescent="0.25">
      <c r="A92" s="20">
        <v>88</v>
      </c>
      <c r="B92" s="11" t="s">
        <v>145</v>
      </c>
      <c r="C92" s="11" t="s">
        <v>292</v>
      </c>
      <c r="D92" s="11">
        <v>130</v>
      </c>
      <c r="E92" s="11">
        <v>0</v>
      </c>
      <c r="F92" s="11">
        <v>31</v>
      </c>
      <c r="G92" s="11">
        <v>30</v>
      </c>
      <c r="H92" s="33">
        <v>96.774193548387004</v>
      </c>
      <c r="I92" s="11">
        <v>5</v>
      </c>
      <c r="J92" s="41">
        <f t="shared" si="2"/>
        <v>16.666666666666668</v>
      </c>
      <c r="K92" s="11">
        <v>25</v>
      </c>
      <c r="L92" s="41">
        <f t="shared" si="3"/>
        <v>83.333333333333329</v>
      </c>
      <c r="M92" s="34">
        <v>5</v>
      </c>
      <c r="N92" s="34">
        <v>0</v>
      </c>
      <c r="O92" s="11">
        <v>5</v>
      </c>
      <c r="P92" s="21">
        <v>0</v>
      </c>
    </row>
    <row r="93" spans="1:16" x14ac:dyDescent="0.25">
      <c r="A93" s="22">
        <v>89</v>
      </c>
      <c r="B93" s="11" t="s">
        <v>146</v>
      </c>
      <c r="C93" s="11" t="s">
        <v>293</v>
      </c>
      <c r="D93" s="11">
        <v>100</v>
      </c>
      <c r="E93" s="11">
        <v>10</v>
      </c>
      <c r="F93" s="11">
        <v>95</v>
      </c>
      <c r="G93" s="11">
        <v>90</v>
      </c>
      <c r="H93" s="33">
        <v>94.736842105263094</v>
      </c>
      <c r="I93" s="11">
        <v>35</v>
      </c>
      <c r="J93" s="41">
        <f t="shared" si="2"/>
        <v>38.888888888888886</v>
      </c>
      <c r="K93" s="11">
        <v>55</v>
      </c>
      <c r="L93" s="41">
        <f t="shared" si="3"/>
        <v>61.111111111111114</v>
      </c>
      <c r="M93" s="34">
        <v>34</v>
      </c>
      <c r="N93" s="34">
        <v>0</v>
      </c>
      <c r="O93" s="11">
        <v>35</v>
      </c>
      <c r="P93" s="21">
        <v>0</v>
      </c>
    </row>
    <row r="94" spans="1:16" x14ac:dyDescent="0.25">
      <c r="A94" s="20">
        <v>90</v>
      </c>
      <c r="B94" s="11" t="s">
        <v>147</v>
      </c>
      <c r="C94" s="11" t="s">
        <v>294</v>
      </c>
      <c r="D94" s="11">
        <v>265</v>
      </c>
      <c r="E94" s="11">
        <v>10</v>
      </c>
      <c r="F94" s="11">
        <v>303</v>
      </c>
      <c r="G94" s="11">
        <v>290</v>
      </c>
      <c r="H94" s="33">
        <v>95.709570957095707</v>
      </c>
      <c r="I94" s="11">
        <v>37</v>
      </c>
      <c r="J94" s="41">
        <f t="shared" si="2"/>
        <v>12.758620689655173</v>
      </c>
      <c r="K94" s="11">
        <v>253</v>
      </c>
      <c r="L94" s="41">
        <f t="shared" si="3"/>
        <v>87.241379310344826</v>
      </c>
      <c r="M94" s="34">
        <v>34</v>
      </c>
      <c r="N94" s="34">
        <v>0</v>
      </c>
      <c r="O94" s="11">
        <v>34</v>
      </c>
      <c r="P94" s="21">
        <v>0</v>
      </c>
    </row>
    <row r="95" spans="1:16" x14ac:dyDescent="0.25">
      <c r="A95" s="22">
        <v>91</v>
      </c>
      <c r="B95" s="11" t="s">
        <v>148</v>
      </c>
      <c r="C95" s="11" t="s">
        <v>295</v>
      </c>
      <c r="D95" s="11">
        <v>175</v>
      </c>
      <c r="E95" s="11">
        <v>10</v>
      </c>
      <c r="F95" s="11">
        <v>265</v>
      </c>
      <c r="G95" s="11">
        <v>251</v>
      </c>
      <c r="H95" s="33">
        <v>94.716981132075404</v>
      </c>
      <c r="I95" s="11">
        <v>33</v>
      </c>
      <c r="J95" s="41">
        <f t="shared" si="2"/>
        <v>13.147410358565738</v>
      </c>
      <c r="K95" s="11">
        <v>218</v>
      </c>
      <c r="L95" s="41">
        <f t="shared" si="3"/>
        <v>86.852589641434264</v>
      </c>
      <c r="M95" s="34">
        <v>29</v>
      </c>
      <c r="N95" s="34">
        <v>3</v>
      </c>
      <c r="O95" s="11">
        <v>29</v>
      </c>
      <c r="P95" s="21">
        <v>3</v>
      </c>
    </row>
    <row r="96" spans="1:16" x14ac:dyDescent="0.25">
      <c r="A96" s="20">
        <v>92</v>
      </c>
      <c r="B96" s="11" t="s">
        <v>149</v>
      </c>
      <c r="C96" s="11" t="s">
        <v>296</v>
      </c>
      <c r="D96" s="11">
        <v>12</v>
      </c>
      <c r="E96" s="11">
        <v>0</v>
      </c>
      <c r="F96" s="11">
        <v>54</v>
      </c>
      <c r="G96" s="11">
        <v>49</v>
      </c>
      <c r="H96" s="33">
        <v>90.740740740740705</v>
      </c>
      <c r="I96" s="11">
        <v>19</v>
      </c>
      <c r="J96" s="41">
        <f t="shared" si="2"/>
        <v>38.775510204081634</v>
      </c>
      <c r="K96" s="11">
        <v>30</v>
      </c>
      <c r="L96" s="41">
        <f t="shared" si="3"/>
        <v>61.224489795918366</v>
      </c>
      <c r="M96" s="34">
        <v>12</v>
      </c>
      <c r="N96" s="34">
        <v>0</v>
      </c>
      <c r="O96" s="11">
        <v>12</v>
      </c>
      <c r="P96" s="21">
        <v>0</v>
      </c>
    </row>
    <row r="97" spans="1:16" x14ac:dyDescent="0.25">
      <c r="A97" s="22">
        <v>93</v>
      </c>
      <c r="B97" s="11" t="s">
        <v>150</v>
      </c>
      <c r="C97" s="11" t="s">
        <v>297</v>
      </c>
      <c r="D97" s="11">
        <v>5</v>
      </c>
      <c r="E97" s="11">
        <v>0</v>
      </c>
      <c r="F97" s="11">
        <v>28</v>
      </c>
      <c r="G97" s="11">
        <v>23</v>
      </c>
      <c r="H97" s="33">
        <v>82.142857142857096</v>
      </c>
      <c r="I97" s="11">
        <v>16</v>
      </c>
      <c r="J97" s="41">
        <f t="shared" si="2"/>
        <v>69.565217391304344</v>
      </c>
      <c r="K97" s="11">
        <v>7</v>
      </c>
      <c r="L97" s="41">
        <f t="shared" si="3"/>
        <v>30.434782608695652</v>
      </c>
      <c r="M97" s="34">
        <v>14</v>
      </c>
      <c r="N97" s="34">
        <v>0</v>
      </c>
      <c r="O97" s="11">
        <v>5</v>
      </c>
      <c r="P97" s="21">
        <v>0</v>
      </c>
    </row>
    <row r="98" spans="1:16" x14ac:dyDescent="0.25">
      <c r="A98" s="20">
        <v>94</v>
      </c>
      <c r="B98" s="11" t="s">
        <v>151</v>
      </c>
      <c r="C98" s="11" t="s">
        <v>298</v>
      </c>
      <c r="D98" s="11">
        <v>45</v>
      </c>
      <c r="E98" s="11">
        <v>0</v>
      </c>
      <c r="F98" s="11">
        <v>72</v>
      </c>
      <c r="G98" s="11">
        <v>72</v>
      </c>
      <c r="H98" s="33">
        <v>100</v>
      </c>
      <c r="I98" s="11">
        <v>37</v>
      </c>
      <c r="J98" s="41">
        <f t="shared" si="2"/>
        <v>51.388888888888886</v>
      </c>
      <c r="K98" s="11">
        <v>35</v>
      </c>
      <c r="L98" s="41">
        <f t="shared" si="3"/>
        <v>48.611111111111114</v>
      </c>
      <c r="M98" s="34">
        <v>36</v>
      </c>
      <c r="N98" s="34">
        <v>0</v>
      </c>
      <c r="O98" s="11">
        <v>36</v>
      </c>
      <c r="P98" s="21">
        <v>0</v>
      </c>
    </row>
    <row r="99" spans="1:16" x14ac:dyDescent="0.25">
      <c r="A99" s="22">
        <v>95</v>
      </c>
      <c r="B99" s="11" t="s">
        <v>152</v>
      </c>
      <c r="C99" s="11" t="s">
        <v>299</v>
      </c>
      <c r="D99" s="11">
        <v>100</v>
      </c>
      <c r="E99" s="11">
        <v>0</v>
      </c>
      <c r="F99" s="11">
        <v>21</v>
      </c>
      <c r="G99" s="11">
        <v>21</v>
      </c>
      <c r="H99" s="33">
        <v>100</v>
      </c>
      <c r="I99" s="11">
        <v>4</v>
      </c>
      <c r="J99" s="41">
        <f t="shared" si="2"/>
        <v>19.047619047619047</v>
      </c>
      <c r="K99" s="11">
        <v>17</v>
      </c>
      <c r="L99" s="41">
        <f t="shared" si="3"/>
        <v>80.952380952380949</v>
      </c>
      <c r="M99" s="34">
        <v>4</v>
      </c>
      <c r="N99" s="34">
        <v>0</v>
      </c>
      <c r="O99" s="11">
        <v>4</v>
      </c>
      <c r="P99" s="21">
        <v>0</v>
      </c>
    </row>
    <row r="100" spans="1:16" x14ac:dyDescent="0.25">
      <c r="A100" s="20">
        <v>96</v>
      </c>
      <c r="B100" s="11" t="s">
        <v>153</v>
      </c>
      <c r="C100" s="11" t="s">
        <v>300</v>
      </c>
      <c r="D100" s="11">
        <v>50</v>
      </c>
      <c r="E100" s="11">
        <v>0</v>
      </c>
      <c r="F100" s="11">
        <v>36</v>
      </c>
      <c r="G100" s="11">
        <v>35</v>
      </c>
      <c r="H100" s="33">
        <v>97.2222222222222</v>
      </c>
      <c r="I100" s="11">
        <v>7</v>
      </c>
      <c r="J100" s="41">
        <f t="shared" si="2"/>
        <v>20</v>
      </c>
      <c r="K100" s="11">
        <v>28</v>
      </c>
      <c r="L100" s="41">
        <f t="shared" si="3"/>
        <v>80</v>
      </c>
      <c r="M100" s="34">
        <v>7</v>
      </c>
      <c r="N100" s="34">
        <v>0</v>
      </c>
      <c r="O100" s="11">
        <v>7</v>
      </c>
      <c r="P100" s="21">
        <v>0</v>
      </c>
    </row>
    <row r="101" spans="1:16" x14ac:dyDescent="0.25">
      <c r="A101" s="22">
        <v>97</v>
      </c>
      <c r="B101" s="11" t="s">
        <v>154</v>
      </c>
      <c r="C101" s="11" t="s">
        <v>301</v>
      </c>
      <c r="D101" s="11">
        <v>5</v>
      </c>
      <c r="E101" s="11">
        <v>0</v>
      </c>
      <c r="F101" s="11">
        <v>8</v>
      </c>
      <c r="G101" s="11">
        <v>7</v>
      </c>
      <c r="H101" s="33">
        <v>87.5</v>
      </c>
      <c r="I101" s="11">
        <v>2</v>
      </c>
      <c r="J101" s="41">
        <f t="shared" si="2"/>
        <v>28.571428571428573</v>
      </c>
      <c r="K101" s="11">
        <v>5</v>
      </c>
      <c r="L101" s="41">
        <f t="shared" si="3"/>
        <v>71.428571428571431</v>
      </c>
      <c r="M101" s="34">
        <v>2</v>
      </c>
      <c r="N101" s="34">
        <v>0</v>
      </c>
      <c r="O101" s="11">
        <v>2</v>
      </c>
      <c r="P101" s="21">
        <v>0</v>
      </c>
    </row>
    <row r="102" spans="1:16" x14ac:dyDescent="0.25">
      <c r="A102" s="20">
        <v>98</v>
      </c>
      <c r="B102" s="11" t="s">
        <v>155</v>
      </c>
      <c r="C102" s="11" t="s">
        <v>302</v>
      </c>
      <c r="D102" s="11">
        <v>150</v>
      </c>
      <c r="E102" s="11">
        <v>0</v>
      </c>
      <c r="F102" s="11">
        <v>385</v>
      </c>
      <c r="G102" s="11">
        <v>369</v>
      </c>
      <c r="H102" s="33">
        <v>95.844155844155793</v>
      </c>
      <c r="I102" s="11">
        <v>40</v>
      </c>
      <c r="J102" s="41">
        <f t="shared" si="2"/>
        <v>10.840108401084011</v>
      </c>
      <c r="K102" s="11">
        <v>329</v>
      </c>
      <c r="L102" s="41">
        <f t="shared" si="3"/>
        <v>89.159891598915991</v>
      </c>
      <c r="M102" s="34">
        <v>39</v>
      </c>
      <c r="N102" s="34">
        <v>0</v>
      </c>
      <c r="O102" s="11">
        <v>39</v>
      </c>
      <c r="P102" s="21">
        <v>0</v>
      </c>
    </row>
    <row r="103" spans="1:16" x14ac:dyDescent="0.25">
      <c r="A103" s="22">
        <v>99</v>
      </c>
      <c r="B103" s="11" t="s">
        <v>156</v>
      </c>
      <c r="C103" s="11" t="s">
        <v>303</v>
      </c>
      <c r="D103" s="11">
        <v>10</v>
      </c>
      <c r="E103" s="11">
        <v>0</v>
      </c>
      <c r="F103" s="11">
        <v>5</v>
      </c>
      <c r="G103" s="11">
        <v>5</v>
      </c>
      <c r="H103" s="33">
        <v>100</v>
      </c>
      <c r="I103" s="11">
        <v>2</v>
      </c>
      <c r="J103" s="41">
        <f t="shared" si="2"/>
        <v>40</v>
      </c>
      <c r="K103" s="11">
        <v>3</v>
      </c>
      <c r="L103" s="41">
        <f t="shared" si="3"/>
        <v>60</v>
      </c>
      <c r="M103" s="34">
        <v>2</v>
      </c>
      <c r="N103" s="34">
        <v>0</v>
      </c>
      <c r="O103" s="11">
        <v>2</v>
      </c>
      <c r="P103" s="21">
        <v>0</v>
      </c>
    </row>
    <row r="104" spans="1:16" x14ac:dyDescent="0.25">
      <c r="A104" s="20">
        <v>100</v>
      </c>
      <c r="B104" s="11" t="s">
        <v>157</v>
      </c>
      <c r="C104" s="11" t="s">
        <v>304</v>
      </c>
      <c r="D104" s="11">
        <v>5</v>
      </c>
      <c r="E104" s="11">
        <v>0</v>
      </c>
      <c r="F104" s="11">
        <v>1</v>
      </c>
      <c r="G104" s="11">
        <v>1</v>
      </c>
      <c r="H104" s="33">
        <v>100</v>
      </c>
      <c r="I104" s="11">
        <v>0</v>
      </c>
      <c r="J104" s="41">
        <f t="shared" si="2"/>
        <v>0</v>
      </c>
      <c r="K104" s="11">
        <v>1</v>
      </c>
      <c r="L104" s="41">
        <f t="shared" si="3"/>
        <v>100</v>
      </c>
      <c r="M104" s="34">
        <v>0</v>
      </c>
      <c r="N104" s="34">
        <v>0</v>
      </c>
      <c r="O104" s="11">
        <v>0</v>
      </c>
      <c r="P104" s="21">
        <v>0</v>
      </c>
    </row>
    <row r="105" spans="1:16" x14ac:dyDescent="0.25">
      <c r="A105" s="22">
        <v>101</v>
      </c>
      <c r="B105" s="11" t="s">
        <v>158</v>
      </c>
      <c r="C105" s="11" t="s">
        <v>305</v>
      </c>
      <c r="D105" s="11">
        <v>70</v>
      </c>
      <c r="E105" s="11">
        <v>0</v>
      </c>
      <c r="F105" s="11">
        <v>90</v>
      </c>
      <c r="G105" s="11">
        <v>85</v>
      </c>
      <c r="H105" s="33">
        <v>94.4444444444444</v>
      </c>
      <c r="I105" s="11">
        <v>10</v>
      </c>
      <c r="J105" s="41">
        <f t="shared" si="2"/>
        <v>11.764705882352942</v>
      </c>
      <c r="K105" s="11">
        <v>75</v>
      </c>
      <c r="L105" s="41">
        <f t="shared" si="3"/>
        <v>88.235294117647058</v>
      </c>
      <c r="M105" s="34">
        <v>10</v>
      </c>
      <c r="N105" s="34">
        <v>0</v>
      </c>
      <c r="O105" s="11">
        <v>10</v>
      </c>
      <c r="P105" s="21">
        <v>0</v>
      </c>
    </row>
    <row r="106" spans="1:16" x14ac:dyDescent="0.25">
      <c r="A106" s="20">
        <v>102</v>
      </c>
      <c r="B106" s="11" t="s">
        <v>159</v>
      </c>
      <c r="C106" s="11" t="s">
        <v>306</v>
      </c>
      <c r="D106" s="11">
        <v>90</v>
      </c>
      <c r="E106" s="11">
        <v>0</v>
      </c>
      <c r="F106" s="11">
        <v>398</v>
      </c>
      <c r="G106" s="11">
        <v>358</v>
      </c>
      <c r="H106" s="33">
        <v>89.949748743718501</v>
      </c>
      <c r="I106" s="11">
        <v>154</v>
      </c>
      <c r="J106" s="41">
        <f t="shared" si="2"/>
        <v>43.016759776536311</v>
      </c>
      <c r="K106" s="11">
        <v>204</v>
      </c>
      <c r="L106" s="41">
        <f t="shared" si="3"/>
        <v>56.983240223463689</v>
      </c>
      <c r="M106" s="34">
        <v>147</v>
      </c>
      <c r="N106" s="34">
        <v>0</v>
      </c>
      <c r="O106" s="11">
        <v>73</v>
      </c>
      <c r="P106" s="21">
        <v>0</v>
      </c>
    </row>
    <row r="107" spans="1:16" x14ac:dyDescent="0.25">
      <c r="A107" s="22">
        <v>103</v>
      </c>
      <c r="B107" s="11" t="s">
        <v>160</v>
      </c>
      <c r="C107" s="11" t="s">
        <v>307</v>
      </c>
      <c r="D107" s="11">
        <v>100</v>
      </c>
      <c r="E107" s="11">
        <v>0</v>
      </c>
      <c r="F107" s="11">
        <v>222</v>
      </c>
      <c r="G107" s="11">
        <v>198</v>
      </c>
      <c r="H107" s="33">
        <v>89.189189189189094</v>
      </c>
      <c r="I107" s="11">
        <v>37</v>
      </c>
      <c r="J107" s="41">
        <f t="shared" si="2"/>
        <v>18.686868686868689</v>
      </c>
      <c r="K107" s="11">
        <v>161</v>
      </c>
      <c r="L107" s="41">
        <f t="shared" si="3"/>
        <v>81.313131313131308</v>
      </c>
      <c r="M107" s="34">
        <v>35</v>
      </c>
      <c r="N107" s="34">
        <v>0</v>
      </c>
      <c r="O107" s="11">
        <v>35</v>
      </c>
      <c r="P107" s="21">
        <v>0</v>
      </c>
    </row>
    <row r="108" spans="1:16" x14ac:dyDescent="0.25">
      <c r="A108" s="20">
        <v>104</v>
      </c>
      <c r="B108" s="11" t="s">
        <v>161</v>
      </c>
      <c r="C108" s="11" t="s">
        <v>308</v>
      </c>
      <c r="D108" s="11">
        <v>140</v>
      </c>
      <c r="E108" s="11">
        <v>0</v>
      </c>
      <c r="F108" s="11">
        <v>118</v>
      </c>
      <c r="G108" s="11">
        <v>109</v>
      </c>
      <c r="H108" s="33">
        <v>92.372881355932194</v>
      </c>
      <c r="I108" s="11">
        <v>12</v>
      </c>
      <c r="J108" s="41">
        <f t="shared" si="2"/>
        <v>11.009174311926605</v>
      </c>
      <c r="K108" s="11">
        <v>97</v>
      </c>
      <c r="L108" s="41">
        <f t="shared" si="3"/>
        <v>88.9908256880734</v>
      </c>
      <c r="M108" s="34">
        <v>12</v>
      </c>
      <c r="N108" s="34">
        <v>0</v>
      </c>
      <c r="O108" s="11">
        <v>12</v>
      </c>
      <c r="P108" s="21">
        <v>0</v>
      </c>
    </row>
    <row r="109" spans="1:16" x14ac:dyDescent="0.25">
      <c r="A109" s="22">
        <v>105</v>
      </c>
      <c r="B109" s="11" t="s">
        <v>162</v>
      </c>
      <c r="C109" s="11" t="s">
        <v>309</v>
      </c>
      <c r="D109" s="11">
        <v>30</v>
      </c>
      <c r="E109" s="11">
        <v>0</v>
      </c>
      <c r="F109" s="11">
        <v>45</v>
      </c>
      <c r="G109" s="11">
        <v>41</v>
      </c>
      <c r="H109" s="33">
        <v>91.1111111111111</v>
      </c>
      <c r="I109" s="11">
        <v>10</v>
      </c>
      <c r="J109" s="41">
        <f t="shared" si="2"/>
        <v>24.390243902439025</v>
      </c>
      <c r="K109" s="11">
        <v>31</v>
      </c>
      <c r="L109" s="41">
        <f t="shared" si="3"/>
        <v>75.609756097560975</v>
      </c>
      <c r="M109" s="34">
        <v>9</v>
      </c>
      <c r="N109" s="34">
        <v>0</v>
      </c>
      <c r="O109" s="11">
        <v>9</v>
      </c>
      <c r="P109" s="21">
        <v>0</v>
      </c>
    </row>
    <row r="110" spans="1:16" x14ac:dyDescent="0.25">
      <c r="A110" s="20">
        <v>106</v>
      </c>
      <c r="B110" s="11" t="s">
        <v>163</v>
      </c>
      <c r="C110" s="11" t="s">
        <v>310</v>
      </c>
      <c r="D110" s="11">
        <v>50</v>
      </c>
      <c r="E110" s="11">
        <v>0</v>
      </c>
      <c r="F110" s="11">
        <v>206</v>
      </c>
      <c r="G110" s="11">
        <v>197</v>
      </c>
      <c r="H110" s="33">
        <v>95.631067961165002</v>
      </c>
      <c r="I110" s="11">
        <v>30</v>
      </c>
      <c r="J110" s="41">
        <f t="shared" si="2"/>
        <v>15.228426395939087</v>
      </c>
      <c r="K110" s="11">
        <v>167</v>
      </c>
      <c r="L110" s="41">
        <f t="shared" si="3"/>
        <v>84.771573604060919</v>
      </c>
      <c r="M110" s="34">
        <v>29</v>
      </c>
      <c r="N110" s="34">
        <v>0</v>
      </c>
      <c r="O110" s="11">
        <v>29</v>
      </c>
      <c r="P110" s="21">
        <v>0</v>
      </c>
    </row>
    <row r="111" spans="1:16" x14ac:dyDescent="0.25">
      <c r="A111" s="22">
        <v>107</v>
      </c>
      <c r="B111" s="11" t="s">
        <v>164</v>
      </c>
      <c r="C111" s="11" t="s">
        <v>311</v>
      </c>
      <c r="D111" s="11">
        <v>10</v>
      </c>
      <c r="E111" s="11">
        <v>0</v>
      </c>
      <c r="F111" s="11">
        <v>21</v>
      </c>
      <c r="G111" s="11">
        <v>20</v>
      </c>
      <c r="H111" s="33">
        <v>95.238095238095198</v>
      </c>
      <c r="I111" s="11">
        <v>5</v>
      </c>
      <c r="J111" s="41">
        <f t="shared" si="2"/>
        <v>25</v>
      </c>
      <c r="K111" s="11">
        <v>15</v>
      </c>
      <c r="L111" s="41">
        <f t="shared" si="3"/>
        <v>75</v>
      </c>
      <c r="M111" s="34">
        <v>5</v>
      </c>
      <c r="N111" s="34">
        <v>0</v>
      </c>
      <c r="O111" s="11">
        <v>5</v>
      </c>
      <c r="P111" s="21">
        <v>0</v>
      </c>
    </row>
    <row r="112" spans="1:16" x14ac:dyDescent="0.25">
      <c r="A112" s="20">
        <v>108</v>
      </c>
      <c r="B112" s="11" t="s">
        <v>165</v>
      </c>
      <c r="C112" s="11" t="s">
        <v>166</v>
      </c>
      <c r="D112" s="11">
        <v>125</v>
      </c>
      <c r="E112" s="11">
        <v>0</v>
      </c>
      <c r="F112" s="11">
        <v>175</v>
      </c>
      <c r="G112" s="11">
        <v>155</v>
      </c>
      <c r="H112" s="33">
        <v>88.571428571428498</v>
      </c>
      <c r="I112" s="11">
        <v>45</v>
      </c>
      <c r="J112" s="41">
        <f t="shared" si="2"/>
        <v>29.032258064516128</v>
      </c>
      <c r="K112" s="11">
        <v>110</v>
      </c>
      <c r="L112" s="41">
        <f t="shared" si="3"/>
        <v>70.967741935483872</v>
      </c>
      <c r="M112" s="34">
        <v>43</v>
      </c>
      <c r="N112" s="34">
        <v>0</v>
      </c>
      <c r="O112" s="11">
        <v>43</v>
      </c>
      <c r="P112" s="21">
        <v>0</v>
      </c>
    </row>
    <row r="113" spans="1:16" x14ac:dyDescent="0.25">
      <c r="A113" s="22">
        <v>109</v>
      </c>
      <c r="B113" s="11" t="s">
        <v>167</v>
      </c>
      <c r="C113" s="11" t="s">
        <v>312</v>
      </c>
      <c r="D113" s="11">
        <v>100</v>
      </c>
      <c r="E113" s="11">
        <v>1</v>
      </c>
      <c r="F113" s="11">
        <v>248</v>
      </c>
      <c r="G113" s="11">
        <v>236</v>
      </c>
      <c r="H113" s="33">
        <v>95.161290322580598</v>
      </c>
      <c r="I113" s="11">
        <v>102</v>
      </c>
      <c r="J113" s="41">
        <f t="shared" si="2"/>
        <v>43.220338983050844</v>
      </c>
      <c r="K113" s="11">
        <v>134</v>
      </c>
      <c r="L113" s="41">
        <f t="shared" si="3"/>
        <v>56.779661016949156</v>
      </c>
      <c r="M113" s="34">
        <v>90</v>
      </c>
      <c r="N113" s="34">
        <v>1</v>
      </c>
      <c r="O113" s="11">
        <v>90</v>
      </c>
      <c r="P113" s="21">
        <v>1</v>
      </c>
    </row>
    <row r="114" spans="1:16" x14ac:dyDescent="0.25">
      <c r="A114" s="20">
        <v>110</v>
      </c>
      <c r="B114" s="11" t="s">
        <v>168</v>
      </c>
      <c r="C114" s="11" t="s">
        <v>169</v>
      </c>
      <c r="D114" s="11">
        <v>100</v>
      </c>
      <c r="E114" s="11">
        <v>0</v>
      </c>
      <c r="F114" s="11">
        <v>276</v>
      </c>
      <c r="G114" s="11">
        <v>266</v>
      </c>
      <c r="H114" s="33">
        <v>96.376811594202806</v>
      </c>
      <c r="I114" s="11">
        <v>89</v>
      </c>
      <c r="J114" s="41">
        <f t="shared" si="2"/>
        <v>33.458646616541351</v>
      </c>
      <c r="K114" s="11">
        <v>177</v>
      </c>
      <c r="L114" s="41">
        <f t="shared" si="3"/>
        <v>66.541353383458642</v>
      </c>
      <c r="M114" s="34">
        <v>89</v>
      </c>
      <c r="N114" s="34">
        <v>0</v>
      </c>
      <c r="O114" s="11">
        <v>91</v>
      </c>
      <c r="P114" s="21">
        <v>0</v>
      </c>
    </row>
    <row r="115" spans="1:16" x14ac:dyDescent="0.25">
      <c r="A115" s="22">
        <v>111</v>
      </c>
      <c r="B115" s="11" t="s">
        <v>170</v>
      </c>
      <c r="C115" s="11" t="s">
        <v>313</v>
      </c>
      <c r="D115" s="11">
        <v>195</v>
      </c>
      <c r="E115" s="11">
        <v>1</v>
      </c>
      <c r="F115" s="11">
        <v>825</v>
      </c>
      <c r="G115" s="11">
        <v>751</v>
      </c>
      <c r="H115" s="33">
        <v>91.030303030303003</v>
      </c>
      <c r="I115" s="11">
        <v>313</v>
      </c>
      <c r="J115" s="41">
        <f t="shared" si="2"/>
        <v>41.67776298268975</v>
      </c>
      <c r="K115" s="11">
        <v>438</v>
      </c>
      <c r="L115" s="41">
        <f t="shared" si="3"/>
        <v>58.32223701731025</v>
      </c>
      <c r="M115" s="34">
        <v>305</v>
      </c>
      <c r="N115" s="34">
        <v>1</v>
      </c>
      <c r="O115" s="11">
        <v>188</v>
      </c>
      <c r="P115" s="21">
        <v>1</v>
      </c>
    </row>
    <row r="116" spans="1:16" x14ac:dyDescent="0.25">
      <c r="A116" s="20">
        <v>112</v>
      </c>
      <c r="B116" s="11" t="s">
        <v>171</v>
      </c>
      <c r="C116" s="11" t="s">
        <v>314</v>
      </c>
      <c r="D116" s="11">
        <v>115</v>
      </c>
      <c r="E116" s="11">
        <v>0</v>
      </c>
      <c r="F116" s="11">
        <v>85</v>
      </c>
      <c r="G116" s="11">
        <v>80</v>
      </c>
      <c r="H116" s="33">
        <v>94.117647058823493</v>
      </c>
      <c r="I116" s="11">
        <v>34</v>
      </c>
      <c r="J116" s="41">
        <f t="shared" si="2"/>
        <v>42.5</v>
      </c>
      <c r="K116" s="11">
        <v>46</v>
      </c>
      <c r="L116" s="41">
        <f t="shared" si="3"/>
        <v>57.5</v>
      </c>
      <c r="M116" s="34">
        <v>34</v>
      </c>
      <c r="N116" s="34">
        <v>0</v>
      </c>
      <c r="O116" s="11">
        <v>34</v>
      </c>
      <c r="P116" s="21">
        <v>0</v>
      </c>
    </row>
    <row r="117" spans="1:16" x14ac:dyDescent="0.25">
      <c r="A117" s="22">
        <v>113</v>
      </c>
      <c r="B117" s="11" t="s">
        <v>172</v>
      </c>
      <c r="C117" s="11" t="s">
        <v>315</v>
      </c>
      <c r="D117" s="11">
        <v>60</v>
      </c>
      <c r="E117" s="11">
        <v>5</v>
      </c>
      <c r="F117" s="11">
        <v>55</v>
      </c>
      <c r="G117" s="11">
        <v>51</v>
      </c>
      <c r="H117" s="33">
        <v>92.727272727272705</v>
      </c>
      <c r="I117" s="11">
        <v>12</v>
      </c>
      <c r="J117" s="41">
        <f t="shared" si="2"/>
        <v>23.529411764705884</v>
      </c>
      <c r="K117" s="11">
        <v>39</v>
      </c>
      <c r="L117" s="41">
        <f t="shared" si="3"/>
        <v>76.470588235294116</v>
      </c>
      <c r="M117" s="34">
        <v>10</v>
      </c>
      <c r="N117" s="34">
        <v>0</v>
      </c>
      <c r="O117" s="11">
        <v>10</v>
      </c>
      <c r="P117" s="21">
        <v>0</v>
      </c>
    </row>
    <row r="118" spans="1:16" x14ac:dyDescent="0.25">
      <c r="A118" s="20">
        <v>114</v>
      </c>
      <c r="B118" s="11" t="s">
        <v>173</v>
      </c>
      <c r="C118" s="11" t="s">
        <v>316</v>
      </c>
      <c r="D118" s="11">
        <v>100</v>
      </c>
      <c r="E118" s="11">
        <v>0</v>
      </c>
      <c r="F118" s="11">
        <v>103</v>
      </c>
      <c r="G118" s="11">
        <v>95</v>
      </c>
      <c r="H118" s="33">
        <v>92.233009708737796</v>
      </c>
      <c r="I118" s="11">
        <v>42</v>
      </c>
      <c r="J118" s="41">
        <f t="shared" si="2"/>
        <v>44.210526315789473</v>
      </c>
      <c r="K118" s="11">
        <v>53</v>
      </c>
      <c r="L118" s="41">
        <f t="shared" si="3"/>
        <v>55.789473684210527</v>
      </c>
      <c r="M118" s="34">
        <v>42</v>
      </c>
      <c r="N118" s="34">
        <v>0</v>
      </c>
      <c r="O118" s="11">
        <v>42</v>
      </c>
      <c r="P118" s="21">
        <v>0</v>
      </c>
    </row>
    <row r="119" spans="1:16" x14ac:dyDescent="0.25">
      <c r="A119" s="22">
        <v>115</v>
      </c>
      <c r="B119" s="11" t="s">
        <v>174</v>
      </c>
      <c r="C119" s="11" t="s">
        <v>317</v>
      </c>
      <c r="D119" s="11">
        <v>40</v>
      </c>
      <c r="E119" s="11">
        <v>0</v>
      </c>
      <c r="F119" s="11">
        <v>196</v>
      </c>
      <c r="G119" s="11">
        <v>187</v>
      </c>
      <c r="H119" s="33">
        <v>95.408163265306101</v>
      </c>
      <c r="I119" s="11">
        <v>134</v>
      </c>
      <c r="J119" s="41">
        <f t="shared" si="2"/>
        <v>71.657754010695186</v>
      </c>
      <c r="K119" s="11">
        <v>53</v>
      </c>
      <c r="L119" s="41">
        <f t="shared" si="3"/>
        <v>28.342245989304814</v>
      </c>
      <c r="M119" s="34">
        <v>127</v>
      </c>
      <c r="N119" s="34">
        <v>0</v>
      </c>
      <c r="O119" s="11">
        <v>40</v>
      </c>
      <c r="P119" s="21">
        <v>0</v>
      </c>
    </row>
    <row r="120" spans="1:16" x14ac:dyDescent="0.25">
      <c r="A120" s="20">
        <v>116</v>
      </c>
      <c r="B120" s="11" t="s">
        <v>175</v>
      </c>
      <c r="C120" s="11" t="s">
        <v>318</v>
      </c>
      <c r="D120" s="11">
        <v>30</v>
      </c>
      <c r="E120" s="11">
        <v>0</v>
      </c>
      <c r="F120" s="11">
        <v>1</v>
      </c>
      <c r="G120" s="11">
        <v>1</v>
      </c>
      <c r="H120" s="33">
        <v>100</v>
      </c>
      <c r="I120" s="11">
        <v>0</v>
      </c>
      <c r="J120" s="41">
        <f t="shared" si="2"/>
        <v>0</v>
      </c>
      <c r="K120" s="11">
        <v>1</v>
      </c>
      <c r="L120" s="41">
        <f t="shared" si="3"/>
        <v>100</v>
      </c>
      <c r="M120" s="34">
        <v>0</v>
      </c>
      <c r="N120" s="34">
        <v>0</v>
      </c>
      <c r="O120" s="11">
        <v>0</v>
      </c>
      <c r="P120" s="21">
        <v>0</v>
      </c>
    </row>
    <row r="121" spans="1:16" x14ac:dyDescent="0.25">
      <c r="A121" s="22">
        <v>117</v>
      </c>
      <c r="B121" s="11" t="s">
        <v>176</v>
      </c>
      <c r="C121" s="11" t="s">
        <v>319</v>
      </c>
      <c r="D121" s="11">
        <v>80</v>
      </c>
      <c r="E121" s="11">
        <v>0</v>
      </c>
      <c r="F121" s="11">
        <v>210</v>
      </c>
      <c r="G121" s="11">
        <v>199</v>
      </c>
      <c r="H121" s="33">
        <v>94.761904761904702</v>
      </c>
      <c r="I121" s="11">
        <v>35</v>
      </c>
      <c r="J121" s="41">
        <f t="shared" si="2"/>
        <v>17.587939698492463</v>
      </c>
      <c r="K121" s="11">
        <v>164</v>
      </c>
      <c r="L121" s="41">
        <f t="shared" si="3"/>
        <v>82.412060301507537</v>
      </c>
      <c r="M121" s="34">
        <v>33</v>
      </c>
      <c r="N121" s="34">
        <v>0</v>
      </c>
      <c r="O121" s="11">
        <v>33</v>
      </c>
      <c r="P121" s="21">
        <v>0</v>
      </c>
    </row>
    <row r="122" spans="1:16" x14ac:dyDescent="0.25">
      <c r="A122" s="20">
        <v>118</v>
      </c>
      <c r="B122" s="11" t="s">
        <v>177</v>
      </c>
      <c r="C122" s="11" t="s">
        <v>320</v>
      </c>
      <c r="D122" s="11">
        <v>210</v>
      </c>
      <c r="E122" s="11">
        <v>0</v>
      </c>
      <c r="F122" s="11">
        <v>184</v>
      </c>
      <c r="G122" s="11">
        <v>174</v>
      </c>
      <c r="H122" s="33">
        <v>94.565217391304301</v>
      </c>
      <c r="I122" s="11">
        <v>12</v>
      </c>
      <c r="J122" s="41">
        <f t="shared" si="2"/>
        <v>6.8965517241379306</v>
      </c>
      <c r="K122" s="11">
        <v>162</v>
      </c>
      <c r="L122" s="41">
        <f t="shared" si="3"/>
        <v>93.103448275862064</v>
      </c>
      <c r="M122" s="34">
        <v>13</v>
      </c>
      <c r="N122" s="34">
        <v>0</v>
      </c>
      <c r="O122" s="11">
        <v>13</v>
      </c>
      <c r="P122" s="21">
        <v>0</v>
      </c>
    </row>
    <row r="123" spans="1:16" x14ac:dyDescent="0.25">
      <c r="A123" s="22">
        <v>119</v>
      </c>
      <c r="B123" s="11" t="s">
        <v>178</v>
      </c>
      <c r="C123" s="11" t="s">
        <v>321</v>
      </c>
      <c r="D123" s="11">
        <v>80</v>
      </c>
      <c r="E123" s="11">
        <v>0</v>
      </c>
      <c r="F123" s="11">
        <v>59</v>
      </c>
      <c r="G123" s="11">
        <v>55</v>
      </c>
      <c r="H123" s="33">
        <v>93.220338983050794</v>
      </c>
      <c r="I123" s="11">
        <v>9</v>
      </c>
      <c r="J123" s="41">
        <f t="shared" si="2"/>
        <v>16.363636363636363</v>
      </c>
      <c r="K123" s="11">
        <v>46</v>
      </c>
      <c r="L123" s="41">
        <f t="shared" si="3"/>
        <v>83.63636363636364</v>
      </c>
      <c r="M123" s="34">
        <v>8</v>
      </c>
      <c r="N123" s="34">
        <v>0</v>
      </c>
      <c r="O123" s="11">
        <v>8</v>
      </c>
      <c r="P123" s="21">
        <v>0</v>
      </c>
    </row>
    <row r="124" spans="1:16" x14ac:dyDescent="0.25">
      <c r="A124" s="20">
        <v>120</v>
      </c>
      <c r="B124" s="11" t="s">
        <v>179</v>
      </c>
      <c r="C124" s="11" t="s">
        <v>322</v>
      </c>
      <c r="D124" s="11">
        <v>20</v>
      </c>
      <c r="E124" s="11">
        <v>0</v>
      </c>
      <c r="F124" s="11">
        <v>130</v>
      </c>
      <c r="G124" s="11">
        <v>122</v>
      </c>
      <c r="H124" s="33">
        <v>93.846153846153797</v>
      </c>
      <c r="I124" s="11">
        <v>9</v>
      </c>
      <c r="J124" s="41">
        <f t="shared" si="2"/>
        <v>7.3770491803278686</v>
      </c>
      <c r="K124" s="11">
        <v>113</v>
      </c>
      <c r="L124" s="41">
        <f t="shared" si="3"/>
        <v>92.622950819672127</v>
      </c>
      <c r="M124" s="34">
        <v>8</v>
      </c>
      <c r="N124" s="34">
        <v>0</v>
      </c>
      <c r="O124" s="11">
        <v>8</v>
      </c>
      <c r="P124" s="21">
        <v>0</v>
      </c>
    </row>
    <row r="125" spans="1:16" x14ac:dyDescent="0.25">
      <c r="A125" s="22">
        <v>121</v>
      </c>
      <c r="B125" s="11" t="s">
        <v>180</v>
      </c>
      <c r="C125" s="11" t="s">
        <v>323</v>
      </c>
      <c r="D125" s="11">
        <v>10</v>
      </c>
      <c r="E125" s="11">
        <v>0</v>
      </c>
      <c r="F125" s="11">
        <v>7</v>
      </c>
      <c r="G125" s="11">
        <v>4</v>
      </c>
      <c r="H125" s="33">
        <v>57.142857142857103</v>
      </c>
      <c r="I125" s="11">
        <v>1</v>
      </c>
      <c r="J125" s="41">
        <f t="shared" si="2"/>
        <v>25</v>
      </c>
      <c r="K125" s="11">
        <v>3</v>
      </c>
      <c r="L125" s="41">
        <f t="shared" si="3"/>
        <v>75</v>
      </c>
      <c r="M125" s="34">
        <v>1</v>
      </c>
      <c r="N125" s="34">
        <v>0</v>
      </c>
      <c r="O125" s="11">
        <v>1</v>
      </c>
      <c r="P125" s="21">
        <v>0</v>
      </c>
    </row>
    <row r="126" spans="1:16" x14ac:dyDescent="0.25">
      <c r="A126" s="20">
        <v>122</v>
      </c>
      <c r="B126" s="11" t="s">
        <v>181</v>
      </c>
      <c r="C126" s="11" t="s">
        <v>324</v>
      </c>
      <c r="D126" s="11">
        <v>25</v>
      </c>
      <c r="E126" s="11">
        <v>0</v>
      </c>
      <c r="F126" s="11">
        <v>11</v>
      </c>
      <c r="G126" s="11">
        <v>9</v>
      </c>
      <c r="H126" s="33">
        <v>81.818181818181799</v>
      </c>
      <c r="I126" s="11">
        <v>2</v>
      </c>
      <c r="J126" s="41">
        <f t="shared" si="2"/>
        <v>22.222222222222221</v>
      </c>
      <c r="K126" s="11">
        <v>7</v>
      </c>
      <c r="L126" s="41">
        <f t="shared" si="3"/>
        <v>77.777777777777771</v>
      </c>
      <c r="M126" s="34">
        <v>2</v>
      </c>
      <c r="N126" s="34">
        <v>0</v>
      </c>
      <c r="O126" s="11">
        <v>3</v>
      </c>
      <c r="P126" s="21">
        <v>0</v>
      </c>
    </row>
    <row r="127" spans="1:16" x14ac:dyDescent="0.25">
      <c r="A127" s="22">
        <v>123</v>
      </c>
      <c r="B127" s="11" t="s">
        <v>182</v>
      </c>
      <c r="C127" s="11" t="s">
        <v>325</v>
      </c>
      <c r="D127" s="11">
        <v>45</v>
      </c>
      <c r="E127" s="11">
        <v>0</v>
      </c>
      <c r="F127" s="11">
        <v>41</v>
      </c>
      <c r="G127" s="11">
        <v>38</v>
      </c>
      <c r="H127" s="33">
        <v>92.682926829268197</v>
      </c>
      <c r="I127" s="11">
        <v>1</v>
      </c>
      <c r="J127" s="41">
        <f t="shared" si="2"/>
        <v>2.6315789473684212</v>
      </c>
      <c r="K127" s="11">
        <v>37</v>
      </c>
      <c r="L127" s="41">
        <f t="shared" si="3"/>
        <v>97.368421052631575</v>
      </c>
      <c r="M127" s="34">
        <v>1</v>
      </c>
      <c r="N127" s="34">
        <v>0</v>
      </c>
      <c r="O127" s="11">
        <v>1</v>
      </c>
      <c r="P127" s="21">
        <v>0</v>
      </c>
    </row>
    <row r="128" spans="1:16" x14ac:dyDescent="0.25">
      <c r="A128" s="20">
        <v>124</v>
      </c>
      <c r="B128" s="11" t="s">
        <v>183</v>
      </c>
      <c r="C128" s="11" t="s">
        <v>326</v>
      </c>
      <c r="D128" s="11">
        <v>70</v>
      </c>
      <c r="E128" s="11">
        <v>0</v>
      </c>
      <c r="F128" s="11">
        <v>49</v>
      </c>
      <c r="G128" s="11">
        <v>47</v>
      </c>
      <c r="H128" s="33">
        <v>95.918367346938695</v>
      </c>
      <c r="I128" s="11">
        <v>1</v>
      </c>
      <c r="J128" s="41">
        <f t="shared" si="2"/>
        <v>2.1276595744680851</v>
      </c>
      <c r="K128" s="11">
        <v>46</v>
      </c>
      <c r="L128" s="41">
        <f t="shared" si="3"/>
        <v>97.872340425531917</v>
      </c>
      <c r="M128" s="34">
        <v>1</v>
      </c>
      <c r="N128" s="34">
        <v>0</v>
      </c>
      <c r="O128" s="11">
        <v>1</v>
      </c>
      <c r="P128" s="21">
        <v>0</v>
      </c>
    </row>
    <row r="129" spans="1:16" x14ac:dyDescent="0.25">
      <c r="A129" s="22">
        <v>125</v>
      </c>
      <c r="B129" s="11" t="s">
        <v>184</v>
      </c>
      <c r="C129" s="11" t="s">
        <v>185</v>
      </c>
      <c r="D129" s="11">
        <v>230</v>
      </c>
      <c r="E129" s="11">
        <v>0</v>
      </c>
      <c r="F129" s="11">
        <v>269</v>
      </c>
      <c r="G129" s="11">
        <v>248</v>
      </c>
      <c r="H129" s="33">
        <v>92.193308550185805</v>
      </c>
      <c r="I129" s="11">
        <v>35</v>
      </c>
      <c r="J129" s="41">
        <f t="shared" si="2"/>
        <v>14.112903225806452</v>
      </c>
      <c r="K129" s="11">
        <v>213</v>
      </c>
      <c r="L129" s="41">
        <f t="shared" si="3"/>
        <v>85.887096774193552</v>
      </c>
      <c r="M129" s="34">
        <v>35</v>
      </c>
      <c r="N129" s="34">
        <v>0</v>
      </c>
      <c r="O129" s="11">
        <v>35</v>
      </c>
      <c r="P129" s="21">
        <v>0</v>
      </c>
    </row>
    <row r="130" spans="1:16" x14ac:dyDescent="0.25">
      <c r="A130" s="20">
        <v>126</v>
      </c>
      <c r="B130" s="11" t="s">
        <v>186</v>
      </c>
      <c r="C130" s="11" t="s">
        <v>327</v>
      </c>
      <c r="D130" s="11">
        <v>20</v>
      </c>
      <c r="E130" s="11">
        <v>50</v>
      </c>
      <c r="F130" s="11">
        <v>213</v>
      </c>
      <c r="G130" s="11">
        <v>188</v>
      </c>
      <c r="H130" s="33">
        <v>88.262910798121993</v>
      </c>
      <c r="I130" s="11">
        <v>28</v>
      </c>
      <c r="J130" s="41">
        <f t="shared" si="2"/>
        <v>14.893617021276595</v>
      </c>
      <c r="K130" s="11">
        <v>160</v>
      </c>
      <c r="L130" s="41">
        <f t="shared" si="3"/>
        <v>85.106382978723403</v>
      </c>
      <c r="M130" s="34">
        <v>18</v>
      </c>
      <c r="N130" s="34">
        <v>11</v>
      </c>
      <c r="O130" s="11">
        <v>18</v>
      </c>
      <c r="P130" s="21">
        <v>11</v>
      </c>
    </row>
    <row r="131" spans="1:16" x14ac:dyDescent="0.25">
      <c r="A131" s="22">
        <v>127</v>
      </c>
      <c r="B131" s="11" t="s">
        <v>187</v>
      </c>
      <c r="C131" s="11" t="s">
        <v>328</v>
      </c>
      <c r="D131" s="11">
        <v>40</v>
      </c>
      <c r="E131" s="11">
        <v>50</v>
      </c>
      <c r="F131" s="11">
        <v>397</v>
      </c>
      <c r="G131" s="11">
        <v>352</v>
      </c>
      <c r="H131" s="33">
        <v>88.664987405541495</v>
      </c>
      <c r="I131" s="11">
        <v>88</v>
      </c>
      <c r="J131" s="41">
        <f t="shared" si="2"/>
        <v>25</v>
      </c>
      <c r="K131" s="11">
        <v>264</v>
      </c>
      <c r="L131" s="41">
        <f t="shared" si="3"/>
        <v>75</v>
      </c>
      <c r="M131" s="34">
        <v>57</v>
      </c>
      <c r="N131" s="34">
        <v>19</v>
      </c>
      <c r="O131" s="11">
        <v>40</v>
      </c>
      <c r="P131" s="21">
        <v>19</v>
      </c>
    </row>
    <row r="132" spans="1:16" x14ac:dyDescent="0.25">
      <c r="A132" s="20">
        <v>128</v>
      </c>
      <c r="B132" s="11" t="s">
        <v>188</v>
      </c>
      <c r="C132" s="11" t="s">
        <v>329</v>
      </c>
      <c r="D132" s="11">
        <v>40</v>
      </c>
      <c r="E132" s="11">
        <v>0</v>
      </c>
      <c r="F132" s="11">
        <v>49</v>
      </c>
      <c r="G132" s="11">
        <v>45</v>
      </c>
      <c r="H132" s="33">
        <v>91.836734693877503</v>
      </c>
      <c r="I132" s="11">
        <v>9</v>
      </c>
      <c r="J132" s="41">
        <f t="shared" si="2"/>
        <v>20</v>
      </c>
      <c r="K132" s="11">
        <v>36</v>
      </c>
      <c r="L132" s="41">
        <f t="shared" si="3"/>
        <v>80</v>
      </c>
      <c r="M132" s="34">
        <v>9</v>
      </c>
      <c r="N132" s="34">
        <v>0</v>
      </c>
      <c r="O132" s="11">
        <v>9</v>
      </c>
      <c r="P132" s="21">
        <v>0</v>
      </c>
    </row>
    <row r="133" spans="1:16" x14ac:dyDescent="0.25">
      <c r="A133" s="22">
        <v>129</v>
      </c>
      <c r="B133" s="11" t="s">
        <v>189</v>
      </c>
      <c r="C133" s="11" t="s">
        <v>190</v>
      </c>
      <c r="D133" s="11">
        <v>50</v>
      </c>
      <c r="E133" s="11">
        <v>0</v>
      </c>
      <c r="F133" s="11">
        <v>353</v>
      </c>
      <c r="G133" s="11">
        <v>324</v>
      </c>
      <c r="H133" s="33">
        <v>91.784702549575002</v>
      </c>
      <c r="I133" s="11">
        <v>73</v>
      </c>
      <c r="J133" s="41">
        <f t="shared" si="2"/>
        <v>22.530864197530864</v>
      </c>
      <c r="K133" s="11">
        <v>251</v>
      </c>
      <c r="L133" s="41">
        <f t="shared" si="3"/>
        <v>77.46913580246914</v>
      </c>
      <c r="M133" s="34">
        <v>63</v>
      </c>
      <c r="N133" s="34">
        <v>0</v>
      </c>
      <c r="O133" s="11">
        <v>50</v>
      </c>
      <c r="P133" s="21">
        <v>0</v>
      </c>
    </row>
    <row r="134" spans="1:16" x14ac:dyDescent="0.25">
      <c r="A134" s="20">
        <v>130</v>
      </c>
      <c r="B134" s="11" t="s">
        <v>191</v>
      </c>
      <c r="C134" s="11" t="s">
        <v>192</v>
      </c>
      <c r="D134" s="11">
        <v>10</v>
      </c>
      <c r="E134" s="11">
        <v>0</v>
      </c>
      <c r="F134" s="11">
        <v>18</v>
      </c>
      <c r="G134" s="11">
        <v>15</v>
      </c>
      <c r="H134" s="33">
        <v>83.3333333333333</v>
      </c>
      <c r="I134" s="11">
        <v>5</v>
      </c>
      <c r="J134" s="41">
        <f t="shared" ref="J134:J154" si="4">I134*100/G134</f>
        <v>33.333333333333336</v>
      </c>
      <c r="K134" s="11">
        <v>10</v>
      </c>
      <c r="L134" s="41">
        <f t="shared" ref="L134:L154" si="5">K134*100/G134</f>
        <v>66.666666666666671</v>
      </c>
      <c r="M134" s="34">
        <v>4</v>
      </c>
      <c r="N134" s="34">
        <v>0</v>
      </c>
      <c r="O134" s="11">
        <v>4</v>
      </c>
      <c r="P134" s="21">
        <v>0</v>
      </c>
    </row>
    <row r="135" spans="1:16" x14ac:dyDescent="0.25">
      <c r="A135" s="22">
        <v>131</v>
      </c>
      <c r="B135" s="11" t="s">
        <v>193</v>
      </c>
      <c r="C135" s="11" t="s">
        <v>194</v>
      </c>
      <c r="D135" s="11">
        <v>50</v>
      </c>
      <c r="E135" s="11">
        <v>0</v>
      </c>
      <c r="F135" s="11">
        <v>271</v>
      </c>
      <c r="G135" s="11">
        <v>221</v>
      </c>
      <c r="H135" s="33">
        <v>81.549815498154899</v>
      </c>
      <c r="I135" s="11">
        <v>82</v>
      </c>
      <c r="J135" s="41">
        <f t="shared" si="4"/>
        <v>37.104072398190048</v>
      </c>
      <c r="K135" s="11">
        <v>139</v>
      </c>
      <c r="L135" s="41">
        <f t="shared" si="5"/>
        <v>62.895927601809952</v>
      </c>
      <c r="M135" s="34">
        <v>78</v>
      </c>
      <c r="N135" s="34">
        <v>0</v>
      </c>
      <c r="O135" s="11">
        <v>50</v>
      </c>
      <c r="P135" s="21">
        <v>0</v>
      </c>
    </row>
    <row r="136" spans="1:16" x14ac:dyDescent="0.25">
      <c r="A136" s="20">
        <v>132</v>
      </c>
      <c r="B136" s="11" t="s">
        <v>195</v>
      </c>
      <c r="C136" s="11" t="s">
        <v>330</v>
      </c>
      <c r="D136" s="11">
        <v>15</v>
      </c>
      <c r="E136" s="11">
        <v>0</v>
      </c>
      <c r="F136" s="11">
        <v>44</v>
      </c>
      <c r="G136" s="11">
        <v>38</v>
      </c>
      <c r="H136" s="33">
        <v>86.363636363636303</v>
      </c>
      <c r="I136" s="11">
        <v>12</v>
      </c>
      <c r="J136" s="41">
        <f t="shared" si="4"/>
        <v>31.578947368421051</v>
      </c>
      <c r="K136" s="11">
        <v>26</v>
      </c>
      <c r="L136" s="41">
        <f t="shared" si="5"/>
        <v>68.421052631578945</v>
      </c>
      <c r="M136" s="34">
        <v>9</v>
      </c>
      <c r="N136" s="34">
        <v>0</v>
      </c>
      <c r="O136" s="11">
        <v>9</v>
      </c>
      <c r="P136" s="21">
        <v>0</v>
      </c>
    </row>
    <row r="137" spans="1:16" x14ac:dyDescent="0.25">
      <c r="A137" s="22">
        <v>133</v>
      </c>
      <c r="B137" s="11" t="s">
        <v>196</v>
      </c>
      <c r="C137" s="11" t="s">
        <v>331</v>
      </c>
      <c r="D137" s="11">
        <v>60</v>
      </c>
      <c r="E137" s="11">
        <v>0</v>
      </c>
      <c r="F137" s="11">
        <v>41</v>
      </c>
      <c r="G137" s="11">
        <v>36</v>
      </c>
      <c r="H137" s="33">
        <v>87.804878048780395</v>
      </c>
      <c r="I137" s="11">
        <v>10</v>
      </c>
      <c r="J137" s="41">
        <f t="shared" si="4"/>
        <v>27.777777777777779</v>
      </c>
      <c r="K137" s="11">
        <v>26</v>
      </c>
      <c r="L137" s="41">
        <f t="shared" si="5"/>
        <v>72.222222222222229</v>
      </c>
      <c r="M137" s="34">
        <v>10</v>
      </c>
      <c r="N137" s="34">
        <v>0</v>
      </c>
      <c r="O137" s="11">
        <v>10</v>
      </c>
      <c r="P137" s="21">
        <v>0</v>
      </c>
    </row>
    <row r="138" spans="1:16" x14ac:dyDescent="0.25">
      <c r="A138" s="20">
        <v>134</v>
      </c>
      <c r="B138" s="11" t="s">
        <v>197</v>
      </c>
      <c r="C138" s="11" t="s">
        <v>198</v>
      </c>
      <c r="D138" s="11">
        <v>50</v>
      </c>
      <c r="E138" s="11">
        <v>5</v>
      </c>
      <c r="F138" s="11">
        <v>282</v>
      </c>
      <c r="G138" s="11">
        <v>264</v>
      </c>
      <c r="H138" s="33">
        <v>93.617021276595693</v>
      </c>
      <c r="I138" s="11">
        <v>191</v>
      </c>
      <c r="J138" s="41">
        <f t="shared" si="4"/>
        <v>72.348484848484844</v>
      </c>
      <c r="K138" s="11">
        <v>73</v>
      </c>
      <c r="L138" s="41">
        <f t="shared" si="5"/>
        <v>27.651515151515152</v>
      </c>
      <c r="M138" s="34">
        <v>163</v>
      </c>
      <c r="N138" s="34">
        <v>3</v>
      </c>
      <c r="O138" s="11">
        <v>50</v>
      </c>
      <c r="P138" s="21">
        <v>3</v>
      </c>
    </row>
    <row r="139" spans="1:16" x14ac:dyDescent="0.25">
      <c r="A139" s="22">
        <v>135</v>
      </c>
      <c r="B139" s="11" t="s">
        <v>199</v>
      </c>
      <c r="C139" s="11" t="s">
        <v>332</v>
      </c>
      <c r="D139" s="11">
        <v>10</v>
      </c>
      <c r="E139" s="11">
        <v>0</v>
      </c>
      <c r="F139" s="11">
        <v>51</v>
      </c>
      <c r="G139" s="11">
        <v>45</v>
      </c>
      <c r="H139" s="33">
        <v>88.235294117647001</v>
      </c>
      <c r="I139" s="11">
        <v>4</v>
      </c>
      <c r="J139" s="41">
        <f t="shared" si="4"/>
        <v>8.8888888888888893</v>
      </c>
      <c r="K139" s="11">
        <v>41</v>
      </c>
      <c r="L139" s="41">
        <f t="shared" si="5"/>
        <v>91.111111111111114</v>
      </c>
      <c r="M139" s="34">
        <v>4</v>
      </c>
      <c r="N139" s="34">
        <v>0</v>
      </c>
      <c r="O139" s="11">
        <v>4</v>
      </c>
      <c r="P139" s="21">
        <v>0</v>
      </c>
    </row>
    <row r="140" spans="1:16" x14ac:dyDescent="0.25">
      <c r="A140" s="20">
        <v>136</v>
      </c>
      <c r="B140" s="11" t="s">
        <v>200</v>
      </c>
      <c r="C140" s="11" t="s">
        <v>333</v>
      </c>
      <c r="D140" s="11">
        <v>20</v>
      </c>
      <c r="E140" s="11">
        <v>10</v>
      </c>
      <c r="F140" s="11">
        <v>102</v>
      </c>
      <c r="G140" s="11">
        <v>92</v>
      </c>
      <c r="H140" s="33">
        <v>90.196078431372499</v>
      </c>
      <c r="I140" s="11">
        <v>51</v>
      </c>
      <c r="J140" s="41">
        <f t="shared" si="4"/>
        <v>55.434782608695649</v>
      </c>
      <c r="K140" s="11">
        <v>41</v>
      </c>
      <c r="L140" s="41">
        <f t="shared" si="5"/>
        <v>44.565217391304351</v>
      </c>
      <c r="M140" s="34">
        <v>46</v>
      </c>
      <c r="N140" s="34">
        <v>0</v>
      </c>
      <c r="O140" s="11">
        <v>20</v>
      </c>
      <c r="P140" s="21">
        <v>0</v>
      </c>
    </row>
    <row r="141" spans="1:16" x14ac:dyDescent="0.25">
      <c r="A141" s="22">
        <v>137</v>
      </c>
      <c r="B141" s="11" t="s">
        <v>201</v>
      </c>
      <c r="C141" s="11" t="s">
        <v>334</v>
      </c>
      <c r="D141" s="11">
        <v>80</v>
      </c>
      <c r="E141" s="11">
        <v>0</v>
      </c>
      <c r="F141" s="11">
        <v>246</v>
      </c>
      <c r="G141" s="11">
        <v>236</v>
      </c>
      <c r="H141" s="33">
        <v>95.934959349593399</v>
      </c>
      <c r="I141" s="11">
        <v>98</v>
      </c>
      <c r="J141" s="41">
        <f t="shared" si="4"/>
        <v>41.525423728813557</v>
      </c>
      <c r="K141" s="11">
        <v>138</v>
      </c>
      <c r="L141" s="41">
        <f t="shared" si="5"/>
        <v>58.474576271186443</v>
      </c>
      <c r="M141" s="34">
        <v>92</v>
      </c>
      <c r="N141" s="34">
        <v>0</v>
      </c>
      <c r="O141" s="11">
        <v>80</v>
      </c>
      <c r="P141" s="21">
        <v>0</v>
      </c>
    </row>
    <row r="142" spans="1:16" x14ac:dyDescent="0.25">
      <c r="A142" s="20">
        <v>138</v>
      </c>
      <c r="B142" s="11" t="s">
        <v>202</v>
      </c>
      <c r="C142" s="11" t="s">
        <v>335</v>
      </c>
      <c r="D142" s="11">
        <v>30</v>
      </c>
      <c r="E142" s="11">
        <v>0</v>
      </c>
      <c r="F142" s="11">
        <v>151</v>
      </c>
      <c r="G142" s="11">
        <v>125</v>
      </c>
      <c r="H142" s="33">
        <v>82.781456953642305</v>
      </c>
      <c r="I142" s="11">
        <v>36</v>
      </c>
      <c r="J142" s="41">
        <f t="shared" si="4"/>
        <v>28.8</v>
      </c>
      <c r="K142" s="11">
        <v>89</v>
      </c>
      <c r="L142" s="41">
        <f t="shared" si="5"/>
        <v>71.2</v>
      </c>
      <c r="M142" s="34">
        <v>33</v>
      </c>
      <c r="N142" s="34">
        <v>0</v>
      </c>
      <c r="O142" s="11">
        <v>30</v>
      </c>
      <c r="P142" s="21">
        <v>0</v>
      </c>
    </row>
    <row r="143" spans="1:16" x14ac:dyDescent="0.25">
      <c r="A143" s="22">
        <v>139</v>
      </c>
      <c r="B143" s="11" t="s">
        <v>203</v>
      </c>
      <c r="C143" s="11" t="s">
        <v>336</v>
      </c>
      <c r="D143" s="11">
        <v>60</v>
      </c>
      <c r="E143" s="11">
        <v>0</v>
      </c>
      <c r="F143" s="11">
        <v>234</v>
      </c>
      <c r="G143" s="11">
        <v>206</v>
      </c>
      <c r="H143" s="33">
        <v>88.034188034188006</v>
      </c>
      <c r="I143" s="11">
        <v>141</v>
      </c>
      <c r="J143" s="41">
        <f t="shared" si="4"/>
        <v>68.446601941747574</v>
      </c>
      <c r="K143" s="11">
        <v>65</v>
      </c>
      <c r="L143" s="41">
        <f t="shared" si="5"/>
        <v>31.553398058252426</v>
      </c>
      <c r="M143" s="34">
        <v>134</v>
      </c>
      <c r="N143" s="34">
        <v>0</v>
      </c>
      <c r="O143" s="11">
        <v>57</v>
      </c>
      <c r="P143" s="21">
        <v>0</v>
      </c>
    </row>
    <row r="144" spans="1:16" x14ac:dyDescent="0.25">
      <c r="A144" s="20">
        <v>140</v>
      </c>
      <c r="B144" s="11" t="s">
        <v>204</v>
      </c>
      <c r="C144" s="11" t="s">
        <v>337</v>
      </c>
      <c r="D144" s="11">
        <v>50</v>
      </c>
      <c r="E144" s="11">
        <v>0</v>
      </c>
      <c r="F144" s="11">
        <v>29</v>
      </c>
      <c r="G144" s="11">
        <v>25</v>
      </c>
      <c r="H144" s="33">
        <v>86.2068965517241</v>
      </c>
      <c r="I144" s="11">
        <v>15</v>
      </c>
      <c r="J144" s="41">
        <f t="shared" si="4"/>
        <v>60</v>
      </c>
      <c r="K144" s="11">
        <v>10</v>
      </c>
      <c r="L144" s="41">
        <f t="shared" si="5"/>
        <v>40</v>
      </c>
      <c r="M144" s="34">
        <v>14</v>
      </c>
      <c r="N144" s="34">
        <v>0</v>
      </c>
      <c r="O144" s="11">
        <v>14</v>
      </c>
      <c r="P144" s="21">
        <v>0</v>
      </c>
    </row>
    <row r="145" spans="1:16" x14ac:dyDescent="0.25">
      <c r="A145" s="22">
        <v>141</v>
      </c>
      <c r="B145" s="11" t="s">
        <v>222</v>
      </c>
      <c r="C145" s="11" t="s">
        <v>218</v>
      </c>
      <c r="D145" s="11">
        <v>5</v>
      </c>
      <c r="E145" s="11">
        <v>0</v>
      </c>
      <c r="F145" s="11">
        <v>2</v>
      </c>
      <c r="G145" s="11">
        <v>2</v>
      </c>
      <c r="H145" s="33">
        <v>100</v>
      </c>
      <c r="I145" s="11">
        <v>0</v>
      </c>
      <c r="J145" s="41">
        <f t="shared" si="4"/>
        <v>0</v>
      </c>
      <c r="K145" s="11">
        <v>2</v>
      </c>
      <c r="L145" s="41">
        <f t="shared" si="5"/>
        <v>100</v>
      </c>
      <c r="M145" s="34">
        <v>0</v>
      </c>
      <c r="N145" s="34">
        <v>0</v>
      </c>
      <c r="O145" s="11">
        <v>0</v>
      </c>
      <c r="P145" s="21">
        <v>0</v>
      </c>
    </row>
    <row r="146" spans="1:16" x14ac:dyDescent="0.25">
      <c r="A146" s="20">
        <v>142</v>
      </c>
      <c r="B146" s="11" t="s">
        <v>205</v>
      </c>
      <c r="C146" s="11" t="s">
        <v>338</v>
      </c>
      <c r="D146" s="11">
        <v>30</v>
      </c>
      <c r="E146" s="11">
        <v>20</v>
      </c>
      <c r="F146" s="11">
        <v>27</v>
      </c>
      <c r="G146" s="11">
        <v>22</v>
      </c>
      <c r="H146" s="33">
        <v>81.481481481481396</v>
      </c>
      <c r="I146" s="11">
        <v>12</v>
      </c>
      <c r="J146" s="41">
        <f t="shared" si="4"/>
        <v>54.545454545454547</v>
      </c>
      <c r="K146" s="11">
        <v>10</v>
      </c>
      <c r="L146" s="41">
        <f t="shared" si="5"/>
        <v>45.454545454545453</v>
      </c>
      <c r="M146" s="34">
        <v>10</v>
      </c>
      <c r="N146" s="34">
        <v>0</v>
      </c>
      <c r="O146" s="11">
        <v>10</v>
      </c>
      <c r="P146" s="21">
        <v>0</v>
      </c>
    </row>
    <row r="147" spans="1:16" x14ac:dyDescent="0.25">
      <c r="A147" s="22">
        <v>143</v>
      </c>
      <c r="B147" s="11" t="s">
        <v>223</v>
      </c>
      <c r="C147" s="11" t="s">
        <v>219</v>
      </c>
      <c r="D147" s="11">
        <v>10</v>
      </c>
      <c r="E147" s="11">
        <v>0</v>
      </c>
      <c r="F147" s="11">
        <v>5</v>
      </c>
      <c r="G147" s="11">
        <v>4</v>
      </c>
      <c r="H147" s="33">
        <v>80</v>
      </c>
      <c r="I147" s="11">
        <v>1</v>
      </c>
      <c r="J147" s="41">
        <f t="shared" si="4"/>
        <v>25</v>
      </c>
      <c r="K147" s="11">
        <v>3</v>
      </c>
      <c r="L147" s="41">
        <f t="shared" si="5"/>
        <v>75</v>
      </c>
      <c r="M147" s="34">
        <v>1</v>
      </c>
      <c r="N147" s="34">
        <v>0</v>
      </c>
      <c r="O147" s="11">
        <v>1</v>
      </c>
      <c r="P147" s="21">
        <v>0</v>
      </c>
    </row>
    <row r="148" spans="1:16" x14ac:dyDescent="0.25">
      <c r="A148" s="20">
        <v>144</v>
      </c>
      <c r="B148" s="11" t="s">
        <v>224</v>
      </c>
      <c r="C148" s="11" t="s">
        <v>339</v>
      </c>
      <c r="D148" s="11">
        <v>0</v>
      </c>
      <c r="E148" s="11">
        <v>0</v>
      </c>
      <c r="F148" s="11">
        <v>34</v>
      </c>
      <c r="G148" s="11">
        <v>0</v>
      </c>
      <c r="H148" s="33">
        <v>0</v>
      </c>
      <c r="I148" s="11">
        <v>0</v>
      </c>
      <c r="J148" s="41">
        <v>0</v>
      </c>
      <c r="K148" s="11">
        <v>0</v>
      </c>
      <c r="L148" s="41">
        <v>0</v>
      </c>
      <c r="M148" s="34">
        <v>0</v>
      </c>
      <c r="N148" s="34">
        <v>0</v>
      </c>
      <c r="O148" s="11">
        <v>0</v>
      </c>
      <c r="P148" s="21">
        <v>0</v>
      </c>
    </row>
    <row r="149" spans="1:16" x14ac:dyDescent="0.25">
      <c r="A149" s="22">
        <v>145</v>
      </c>
      <c r="B149" s="11" t="s">
        <v>206</v>
      </c>
      <c r="C149" s="11" t="s">
        <v>340</v>
      </c>
      <c r="D149" s="11">
        <v>40</v>
      </c>
      <c r="E149" s="11">
        <v>0</v>
      </c>
      <c r="F149" s="11">
        <v>2</v>
      </c>
      <c r="G149" s="11">
        <v>1</v>
      </c>
      <c r="H149" s="33">
        <v>50</v>
      </c>
      <c r="I149" s="11">
        <v>0</v>
      </c>
      <c r="J149" s="41">
        <f t="shared" si="4"/>
        <v>0</v>
      </c>
      <c r="K149" s="11">
        <v>1</v>
      </c>
      <c r="L149" s="41">
        <f t="shared" si="5"/>
        <v>100</v>
      </c>
      <c r="M149" s="34">
        <v>0</v>
      </c>
      <c r="N149" s="34">
        <v>0</v>
      </c>
      <c r="O149" s="11">
        <v>0</v>
      </c>
      <c r="P149" s="21">
        <v>0</v>
      </c>
    </row>
    <row r="150" spans="1:16" x14ac:dyDescent="0.25">
      <c r="A150" s="20">
        <v>146</v>
      </c>
      <c r="B150" s="11" t="s">
        <v>207</v>
      </c>
      <c r="C150" s="11" t="s">
        <v>208</v>
      </c>
      <c r="D150" s="11">
        <v>5</v>
      </c>
      <c r="E150" s="11">
        <v>0</v>
      </c>
      <c r="F150" s="11">
        <v>0</v>
      </c>
      <c r="G150" s="11">
        <v>0</v>
      </c>
      <c r="H150" s="33">
        <v>0</v>
      </c>
      <c r="I150" s="11">
        <v>0</v>
      </c>
      <c r="J150" s="41">
        <v>0</v>
      </c>
      <c r="K150" s="11">
        <v>0</v>
      </c>
      <c r="L150" s="41">
        <v>0</v>
      </c>
      <c r="M150" s="34">
        <v>0</v>
      </c>
      <c r="N150" s="34">
        <v>0</v>
      </c>
      <c r="O150" s="11">
        <v>0</v>
      </c>
      <c r="P150" s="21">
        <v>0</v>
      </c>
    </row>
    <row r="151" spans="1:16" x14ac:dyDescent="0.25">
      <c r="A151" s="22">
        <v>147</v>
      </c>
      <c r="B151" s="11" t="s">
        <v>209</v>
      </c>
      <c r="C151" s="11" t="s">
        <v>341</v>
      </c>
      <c r="D151" s="11">
        <v>35</v>
      </c>
      <c r="E151" s="11">
        <v>0</v>
      </c>
      <c r="F151" s="11">
        <v>3</v>
      </c>
      <c r="G151" s="11">
        <v>3</v>
      </c>
      <c r="H151" s="33">
        <v>100</v>
      </c>
      <c r="I151" s="11">
        <v>0</v>
      </c>
      <c r="J151" s="41">
        <f t="shared" si="4"/>
        <v>0</v>
      </c>
      <c r="K151" s="11">
        <v>3</v>
      </c>
      <c r="L151" s="41">
        <f t="shared" si="5"/>
        <v>100</v>
      </c>
      <c r="M151" s="34">
        <v>0</v>
      </c>
      <c r="N151" s="34">
        <v>0</v>
      </c>
      <c r="O151" s="11">
        <v>0</v>
      </c>
      <c r="P151" s="21">
        <v>0</v>
      </c>
    </row>
    <row r="152" spans="1:16" x14ac:dyDescent="0.25">
      <c r="A152" s="11">
        <v>148</v>
      </c>
      <c r="B152" s="11" t="s">
        <v>210</v>
      </c>
      <c r="C152" s="11" t="s">
        <v>342</v>
      </c>
      <c r="D152" s="11">
        <v>5</v>
      </c>
      <c r="E152" s="11">
        <v>0</v>
      </c>
      <c r="F152" s="11">
        <v>1</v>
      </c>
      <c r="G152" s="11">
        <v>1</v>
      </c>
      <c r="H152" s="33">
        <v>100</v>
      </c>
      <c r="I152" s="11">
        <v>0</v>
      </c>
      <c r="J152" s="41">
        <f t="shared" si="4"/>
        <v>0</v>
      </c>
      <c r="K152" s="11">
        <v>1</v>
      </c>
      <c r="L152" s="41">
        <f t="shared" si="5"/>
        <v>100</v>
      </c>
      <c r="M152" s="34">
        <v>0</v>
      </c>
      <c r="N152" s="34">
        <v>0</v>
      </c>
      <c r="O152" s="11">
        <v>0</v>
      </c>
      <c r="P152" s="21">
        <v>0</v>
      </c>
    </row>
    <row r="153" spans="1:16" x14ac:dyDescent="0.25">
      <c r="A153" s="11">
        <v>149</v>
      </c>
      <c r="B153" s="11" t="s">
        <v>211</v>
      </c>
      <c r="C153" s="30" t="s">
        <v>343</v>
      </c>
      <c r="D153" s="30">
        <v>5</v>
      </c>
      <c r="E153" s="30">
        <v>0</v>
      </c>
      <c r="F153" s="30">
        <v>6</v>
      </c>
      <c r="G153" s="30">
        <v>6</v>
      </c>
      <c r="H153" s="35">
        <v>100</v>
      </c>
      <c r="I153" s="30">
        <v>1</v>
      </c>
      <c r="J153" s="41">
        <f t="shared" si="4"/>
        <v>16.666666666666668</v>
      </c>
      <c r="K153" s="30">
        <v>5</v>
      </c>
      <c r="L153" s="41">
        <f t="shared" si="5"/>
        <v>83.333333333333329</v>
      </c>
      <c r="M153" s="36">
        <v>0</v>
      </c>
      <c r="N153" s="36">
        <v>0</v>
      </c>
      <c r="O153" s="30">
        <v>0</v>
      </c>
      <c r="P153" s="31">
        <v>0</v>
      </c>
    </row>
    <row r="154" spans="1:16" ht="15.75" thickBot="1" x14ac:dyDescent="0.3">
      <c r="A154" s="30">
        <v>150</v>
      </c>
      <c r="B154" s="30"/>
      <c r="C154" s="43" t="s">
        <v>32</v>
      </c>
      <c r="D154" s="43">
        <v>0</v>
      </c>
      <c r="E154" s="43">
        <v>0</v>
      </c>
      <c r="F154" s="43">
        <v>305</v>
      </c>
      <c r="G154" s="43">
        <v>267</v>
      </c>
      <c r="H154" s="44">
        <v>87.540983606557305</v>
      </c>
      <c r="I154" s="43">
        <v>221</v>
      </c>
      <c r="J154" s="41">
        <f t="shared" si="4"/>
        <v>82.771535580524343</v>
      </c>
      <c r="K154" s="43">
        <v>46</v>
      </c>
      <c r="L154" s="41">
        <f t="shared" si="5"/>
        <v>17.228464419475657</v>
      </c>
      <c r="M154" s="45">
        <v>0</v>
      </c>
      <c r="N154" s="45">
        <v>0</v>
      </c>
      <c r="O154" s="43">
        <v>0</v>
      </c>
      <c r="P154" s="46">
        <v>0</v>
      </c>
    </row>
    <row r="155" spans="1:16" ht="15.75" thickBot="1" x14ac:dyDescent="0.3">
      <c r="A155" s="47"/>
      <c r="B155" s="37"/>
      <c r="C155" s="37" t="s">
        <v>344</v>
      </c>
      <c r="D155" s="38">
        <f>SUM(D5:D154)</f>
        <v>12209</v>
      </c>
      <c r="E155" s="38">
        <f>SUM(E5:E154)</f>
        <v>600</v>
      </c>
      <c r="F155" s="38">
        <v>42661</v>
      </c>
      <c r="G155" s="38">
        <v>39743</v>
      </c>
      <c r="H155" s="39">
        <v>93.160029066360295</v>
      </c>
      <c r="I155" s="38">
        <v>17537</v>
      </c>
      <c r="J155" s="39">
        <v>44.126009611755528</v>
      </c>
      <c r="K155" s="38">
        <v>22206</v>
      </c>
      <c r="L155" s="39">
        <v>55.873990388244472</v>
      </c>
      <c r="M155" s="40">
        <v>14997</v>
      </c>
      <c r="N155" s="40">
        <v>199</v>
      </c>
      <c r="O155" s="38">
        <v>8051</v>
      </c>
      <c r="P155" s="32">
        <v>147</v>
      </c>
    </row>
  </sheetData>
  <mergeCells count="12">
    <mergeCell ref="A1:P1"/>
    <mergeCell ref="O3:P3"/>
    <mergeCell ref="A3:A4"/>
    <mergeCell ref="B3:B4"/>
    <mergeCell ref="C3:C4"/>
    <mergeCell ref="D3:E3"/>
    <mergeCell ref="F3:F4"/>
    <mergeCell ref="G3:G4"/>
    <mergeCell ref="H3:H4"/>
    <mergeCell ref="I3:J3"/>
    <mergeCell ref="K3:L3"/>
    <mergeCell ref="M3:N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2024-лето-стат</vt:lpstr>
      <vt:lpstr>2024-лето-рус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Акмарал Турсынбекова</dc:creator>
  <cp:lastModifiedBy>Акмарал Турсынбекова</cp:lastModifiedBy>
  <dcterms:created xsi:type="dcterms:W3CDTF">2023-05-04T10:15:32Z</dcterms:created>
  <dcterms:modified xsi:type="dcterms:W3CDTF">2024-12-04T05:38:06Z</dcterms:modified>
</cp:coreProperties>
</file>