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А" sheetId="1" r:id="rId1"/>
  </sheets>
  <definedNames>
    <definedName name="_xlnm.Print_Titles" localSheetId="0">'Таблица 24А'!$4:$6</definedName>
    <definedName name="_xlnm.Print_Area" localSheetId="0">'Таблица 24А'!$A$1:$L$113</definedName>
  </definedNames>
  <calcPr fullCalcOnLoad="1"/>
</workbook>
</file>

<file path=xl/sharedStrings.xml><?xml version="1.0" encoding="utf-8"?>
<sst xmlns="http://schemas.openxmlformats.org/spreadsheetml/2006/main" count="231" uniqueCount="225">
  <si>
    <t>№</t>
  </si>
  <si>
    <t>Госзаказ</t>
  </si>
  <si>
    <t>Подано заявлений</t>
  </si>
  <si>
    <t>Конкурс</t>
  </si>
  <si>
    <t>Грант</t>
  </si>
  <si>
    <t>Каз.</t>
  </si>
  <si>
    <t>Рус.</t>
  </si>
  <si>
    <t>Англ.</t>
  </si>
  <si>
    <t>Данные о приеме заявлений на конкурс по Республике Казахстан в разрезе групп образовательных программ</t>
  </si>
  <si>
    <t>(очная  полная форма обучения)</t>
  </si>
  <si>
    <t>код</t>
  </si>
  <si>
    <t>Группа образовательных программ</t>
  </si>
  <si>
    <t>Ветеринария</t>
  </si>
  <si>
    <t>01.03.04.</t>
  </si>
  <si>
    <t>Прикладная математика</t>
  </si>
  <si>
    <t>09.03.04.</t>
  </si>
  <si>
    <t>Информатика и вычислительная техника</t>
  </si>
  <si>
    <t>24.05.03.</t>
  </si>
  <si>
    <t>Испытание летательных аппаратов</t>
  </si>
  <si>
    <t>38.03.02.</t>
  </si>
  <si>
    <t>Менеджмент</t>
  </si>
  <si>
    <t>B001</t>
  </si>
  <si>
    <t>Педагогика и психология</t>
  </si>
  <si>
    <t>B002</t>
  </si>
  <si>
    <t>Дошкольное обучение и воспитание</t>
  </si>
  <si>
    <t>B003</t>
  </si>
  <si>
    <t>Педагогика и методика начального обучения</t>
  </si>
  <si>
    <t>B004</t>
  </si>
  <si>
    <t>Подготовка учителей начальной военной подготовки</t>
  </si>
  <si>
    <t>B005</t>
  </si>
  <si>
    <t>Подготовка учителей физической культуры</t>
  </si>
  <si>
    <t>B006</t>
  </si>
  <si>
    <t>Подготовка учителей музыки</t>
  </si>
  <si>
    <t>B007</t>
  </si>
  <si>
    <t>Подготовка учителей художественного труда и черчения</t>
  </si>
  <si>
    <t>B008</t>
  </si>
  <si>
    <t>Подготовка учителей основы права и экономики</t>
  </si>
  <si>
    <t>B009</t>
  </si>
  <si>
    <t>Подготовка учителей математики</t>
  </si>
  <si>
    <t>B010</t>
  </si>
  <si>
    <t>Подготовка учителей физики</t>
  </si>
  <si>
    <t>B011</t>
  </si>
  <si>
    <t>Подготовка учителей информатики</t>
  </si>
  <si>
    <t>B012</t>
  </si>
  <si>
    <t>Подготовка учителей химии</t>
  </si>
  <si>
    <t>B013</t>
  </si>
  <si>
    <t>Подготовка учителей биологии</t>
  </si>
  <si>
    <t>B014</t>
  </si>
  <si>
    <t>Подготовка учителей географии</t>
  </si>
  <si>
    <t>B015</t>
  </si>
  <si>
    <t>Подготовка учителей по гуманитарным предметам</t>
  </si>
  <si>
    <t>B016</t>
  </si>
  <si>
    <t>Подготовка учителей казахского языка и литературы</t>
  </si>
  <si>
    <t>B017</t>
  </si>
  <si>
    <t>Подготовка учителей русского языка и литературы</t>
  </si>
  <si>
    <t>B018</t>
  </si>
  <si>
    <t>Подготовка учителей иностранного языка</t>
  </si>
  <si>
    <t>B019</t>
  </si>
  <si>
    <t>Подготовка специалистов по социальной педагогике и самопознанию</t>
  </si>
  <si>
    <t>B020</t>
  </si>
  <si>
    <t>Подготовка специалистов по специальной педагогике</t>
  </si>
  <si>
    <t>B021</t>
  </si>
  <si>
    <t>Исполнительское искусство</t>
  </si>
  <si>
    <t>B022</t>
  </si>
  <si>
    <t>Искусство эстрады</t>
  </si>
  <si>
    <t>B023</t>
  </si>
  <si>
    <t>Инструментальное исполнительство</t>
  </si>
  <si>
    <t>B024</t>
  </si>
  <si>
    <t>Музыковедение и искусствоведение</t>
  </si>
  <si>
    <t>B025</t>
  </si>
  <si>
    <t>Традиционное музыкальное искусство</t>
  </si>
  <si>
    <t>B026</t>
  </si>
  <si>
    <t>Дирижирование и композиция</t>
  </si>
  <si>
    <t>B027</t>
  </si>
  <si>
    <t>Театральное искусство</t>
  </si>
  <si>
    <t>B028</t>
  </si>
  <si>
    <t>Хореография</t>
  </si>
  <si>
    <t>B029</t>
  </si>
  <si>
    <t>Аудиовизуальные средства и медиа производство</t>
  </si>
  <si>
    <t>B030</t>
  </si>
  <si>
    <t>Изобразительное искусство</t>
  </si>
  <si>
    <t>B031</t>
  </si>
  <si>
    <t>Мода, дизайн интерьера и промышленный дизайн</t>
  </si>
  <si>
    <t>B032</t>
  </si>
  <si>
    <t>Философия и этика</t>
  </si>
  <si>
    <t>B033</t>
  </si>
  <si>
    <t>Религия и теология</t>
  </si>
  <si>
    <t>B034</t>
  </si>
  <si>
    <t>История и археология</t>
  </si>
  <si>
    <t>B035</t>
  </si>
  <si>
    <t>Тюркология и востоковедение</t>
  </si>
  <si>
    <t>B036</t>
  </si>
  <si>
    <t>Переводческое дело</t>
  </si>
  <si>
    <t>B037</t>
  </si>
  <si>
    <t>Филология</t>
  </si>
  <si>
    <t>B038</t>
  </si>
  <si>
    <t>Социология</t>
  </si>
  <si>
    <t>B039</t>
  </si>
  <si>
    <t>Культурология</t>
  </si>
  <si>
    <t>B040</t>
  </si>
  <si>
    <t>Политология и граждановедение</t>
  </si>
  <si>
    <t>B041</t>
  </si>
  <si>
    <t>Психология</t>
  </si>
  <si>
    <t>B042</t>
  </si>
  <si>
    <t>Журналистика и репортерское дело</t>
  </si>
  <si>
    <t>B043</t>
  </si>
  <si>
    <t>Библиотечное дело, обработка информации и архивное дело</t>
  </si>
  <si>
    <t>B044</t>
  </si>
  <si>
    <t>Менеджмент и управление</t>
  </si>
  <si>
    <t>B045</t>
  </si>
  <si>
    <t>Аудит и налогообложение</t>
  </si>
  <si>
    <t>B046</t>
  </si>
  <si>
    <t>Финансы, экономика, банковское и страховое дело</t>
  </si>
  <si>
    <t>B047</t>
  </si>
  <si>
    <t>Маркетинг и реклама</t>
  </si>
  <si>
    <t>B048</t>
  </si>
  <si>
    <t>Трудовые навыки</t>
  </si>
  <si>
    <t>B049</t>
  </si>
  <si>
    <t>Право</t>
  </si>
  <si>
    <t>B050</t>
  </si>
  <si>
    <t>Биологические и смежные науки</t>
  </si>
  <si>
    <t>B051</t>
  </si>
  <si>
    <t>Окружающая среда</t>
  </si>
  <si>
    <t>B052</t>
  </si>
  <si>
    <t>Наука о земле</t>
  </si>
  <si>
    <t>B053</t>
  </si>
  <si>
    <t>Химия</t>
  </si>
  <si>
    <t>B054</t>
  </si>
  <si>
    <t>Физика</t>
  </si>
  <si>
    <t>B055</t>
  </si>
  <si>
    <t xml:space="preserve">Математика и статистика </t>
  </si>
  <si>
    <t>B056</t>
  </si>
  <si>
    <t>Механика</t>
  </si>
  <si>
    <t>B057</t>
  </si>
  <si>
    <t>Информационные технологии</t>
  </si>
  <si>
    <t>B058</t>
  </si>
  <si>
    <t>Информационная безопасность</t>
  </si>
  <si>
    <t>B059</t>
  </si>
  <si>
    <t>Коммуникации и коммуникационные технологии</t>
  </si>
  <si>
    <t>B060</t>
  </si>
  <si>
    <t>Химическая инженерия и процессы</t>
  </si>
  <si>
    <t>B061</t>
  </si>
  <si>
    <t>Материаловедение и технологии</t>
  </si>
  <si>
    <t>B062</t>
  </si>
  <si>
    <t>Электротехника и энергетика</t>
  </si>
  <si>
    <t>B063</t>
  </si>
  <si>
    <t>Электротехника и автоматизация</t>
  </si>
  <si>
    <t>B064</t>
  </si>
  <si>
    <t>Механика и металлообработка</t>
  </si>
  <si>
    <t>B065</t>
  </si>
  <si>
    <t>Автотранспортные средства</t>
  </si>
  <si>
    <t>B066</t>
  </si>
  <si>
    <t>Морской транспорт и технологии</t>
  </si>
  <si>
    <t>B067</t>
  </si>
  <si>
    <t>Воздушный транспорт и технологии</t>
  </si>
  <si>
    <t>B068</t>
  </si>
  <si>
    <t>Производство продуктов питания</t>
  </si>
  <si>
    <t>B069</t>
  </si>
  <si>
    <t>Производство материалов (стекло, бумага, пластик, дерево)</t>
  </si>
  <si>
    <t>B070</t>
  </si>
  <si>
    <t>Текстиль: одежда, обувь и кожаные изделия</t>
  </si>
  <si>
    <t>B071</t>
  </si>
  <si>
    <t>Горное дело и добыча полезных ископаемых</t>
  </si>
  <si>
    <t>B072</t>
  </si>
  <si>
    <t>Технология фармацевтического производства</t>
  </si>
  <si>
    <t>B073</t>
  </si>
  <si>
    <t>Архитектура</t>
  </si>
  <si>
    <t>B074</t>
  </si>
  <si>
    <t>Градостроительство, строительные работы и гражданское строительство</t>
  </si>
  <si>
    <t>B075</t>
  </si>
  <si>
    <t>Кадастр и землеустройство</t>
  </si>
  <si>
    <t>B076</t>
  </si>
  <si>
    <t>Стандартизация, сертификация и метрология (по отраслям)</t>
  </si>
  <si>
    <t>B077</t>
  </si>
  <si>
    <t>Растениеводство</t>
  </si>
  <si>
    <t>B078</t>
  </si>
  <si>
    <t>Животноводство</t>
  </si>
  <si>
    <t>B079</t>
  </si>
  <si>
    <t>Лесное хозяйство</t>
  </si>
  <si>
    <t>B080</t>
  </si>
  <si>
    <t>Рыбное хозяйство</t>
  </si>
  <si>
    <t>B081</t>
  </si>
  <si>
    <t>Землеустройство</t>
  </si>
  <si>
    <t>B082</t>
  </si>
  <si>
    <t>Водные ресурсы и водопользования</t>
  </si>
  <si>
    <t>B083</t>
  </si>
  <si>
    <t>B084</t>
  </si>
  <si>
    <t>Сестринское дело</t>
  </si>
  <si>
    <t>B085</t>
  </si>
  <si>
    <t>Фармация</t>
  </si>
  <si>
    <t>B086</t>
  </si>
  <si>
    <t>Общая медицина</t>
  </si>
  <si>
    <t>B087</t>
  </si>
  <si>
    <t>Стоматология</t>
  </si>
  <si>
    <t>B088</t>
  </si>
  <si>
    <t>Педиатрия</t>
  </si>
  <si>
    <t>B089</t>
  </si>
  <si>
    <t>Общественное здравоохранение</t>
  </si>
  <si>
    <t>B090</t>
  </si>
  <si>
    <t>Социальная работа</t>
  </si>
  <si>
    <t>B091</t>
  </si>
  <si>
    <t>Туризм</t>
  </si>
  <si>
    <t>B092</t>
  </si>
  <si>
    <t>Досуг</t>
  </si>
  <si>
    <t>B093</t>
  </si>
  <si>
    <t>Ресторанное дело и гостиничный бизнес</t>
  </si>
  <si>
    <t>B094</t>
  </si>
  <si>
    <t>Санитарно-профилактические мероприятия</t>
  </si>
  <si>
    <t>B095</t>
  </si>
  <si>
    <t>Транспортные услуги</t>
  </si>
  <si>
    <t>B096</t>
  </si>
  <si>
    <t>Правоохранительная деятельность</t>
  </si>
  <si>
    <t>B097</t>
  </si>
  <si>
    <t>Пожарная безопасность</t>
  </si>
  <si>
    <t>B162</t>
  </si>
  <si>
    <t>Теплоэнергетика</t>
  </si>
  <si>
    <t>B164</t>
  </si>
  <si>
    <t>Приборостроение</t>
  </si>
  <si>
    <t>B171</t>
  </si>
  <si>
    <t>Металлургия</t>
  </si>
  <si>
    <t>B174</t>
  </si>
  <si>
    <t>Геодезия и картография</t>
  </si>
  <si>
    <t>B271</t>
  </si>
  <si>
    <t>Нефтегазовое дело</t>
  </si>
  <si>
    <t>ИТОГО: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</si>
</sst>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₽&quot;#,##0;\-&quot;₽&quot;#,##0"/>
    <numFmt numFmtId="183" formatCode="&quot;₽&quot;#,##0;[Red]\-&quot;₽&quot;#,##0"/>
    <numFmt numFmtId="184" formatCode="&quot;₽&quot;#,##0.00;\-&quot;₽&quot;#,##0.00"/>
    <numFmt numFmtId="185" formatCode="&quot;₽&quot;#,##0.00;[Red]\-&quot;₽&quot;#,##0.00"/>
    <numFmt numFmtId="186" formatCode="_-&quot;₽&quot;* #,##0_-;\-&quot;₽&quot;* #,##0_-;_-&quot;₽&quot;* &quot;-&quot;_-;_-@_-"/>
    <numFmt numFmtId="187" formatCode="_-* #,##0_-;\-* #,##0_-;_-* &quot;-&quot;_-;_-@_-"/>
    <numFmt numFmtId="188" formatCode="_-&quot;₽&quot;* #,##0.00_-;\-&quot;₽&quot;* #,##0.00_-;_-&quot;₽&quot;* &quot;-&quot;??_-;_-@_-"/>
    <numFmt numFmtId="189" formatCode="_-* #,##0.00_-;\-* #,##0.00_-;_-* &quot;-&quot;??_-;_-@_-"/>
    <numFmt numFmtId="190" formatCode="&quot;Т&quot;#,##0;\-&quot;Т&quot;#,##0"/>
    <numFmt numFmtId="191" formatCode="&quot;Т&quot;#,##0;[Red]\-&quot;Т&quot;#,##0"/>
    <numFmt numFmtId="192" formatCode="&quot;Т&quot;#,##0.00;\-&quot;Т&quot;#,##0.00"/>
    <numFmt numFmtId="193" formatCode="&quot;Т&quot;#,##0.00;[Red]\-&quot;Т&quot;#,##0.00"/>
    <numFmt numFmtId="194" formatCode="_-&quot;Т&quot;* #,##0_-;\-&quot;Т&quot;* #,##0_-;_-&quot;Т&quot;* &quot;-&quot;_-;_-@_-"/>
    <numFmt numFmtId="195" formatCode="_-&quot;Т&quot;* #,##0.00_-;\-&quot;Т&quot;* #,##0.00_-;_-&quot;Т&quot;* &quot;-&quot;??_-;_-@_-"/>
    <numFmt numFmtId="19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9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2" fillId="33" borderId="26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2" fillId="33" borderId="15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29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wrapText="1"/>
    </xf>
    <xf numFmtId="0" fontId="5" fillId="33" borderId="4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Layout" zoomScaleNormal="75" zoomScaleSheetLayoutView="100" workbookViewId="0" topLeftCell="A1">
      <selection activeCell="C4" sqref="C4:C6"/>
    </sheetView>
  </sheetViews>
  <sheetFormatPr defaultColWidth="9.00390625" defaultRowHeight="12.75"/>
  <cols>
    <col min="1" max="1" width="4.375" style="1" customWidth="1"/>
    <col min="2" max="2" width="9.75390625" style="4" customWidth="1"/>
    <col min="3" max="3" width="69.375" style="7" customWidth="1"/>
    <col min="4" max="4" width="7.625" style="5" customWidth="1"/>
    <col min="5" max="5" width="6.00390625" style="5" customWidth="1"/>
    <col min="6" max="6" width="7.875" style="5" customWidth="1"/>
    <col min="7" max="9" width="8.125" style="5" customWidth="1"/>
    <col min="10" max="11" width="9.125" style="6" customWidth="1"/>
    <col min="12" max="12" width="8.125" style="6" customWidth="1"/>
    <col min="13" max="16384" width="9.125" style="1" customWidth="1"/>
  </cols>
  <sheetData>
    <row r="1" spans="1:12" ht="16.5" customHeight="1">
      <c r="A1" s="32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6.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4.25" customHeight="1">
      <c r="A4" s="45" t="s">
        <v>0</v>
      </c>
      <c r="B4" s="48" t="s">
        <v>10</v>
      </c>
      <c r="C4" s="51" t="s">
        <v>11</v>
      </c>
      <c r="D4" s="41" t="s">
        <v>4</v>
      </c>
      <c r="E4" s="42"/>
      <c r="F4" s="42"/>
      <c r="G4" s="42"/>
      <c r="H4" s="42"/>
      <c r="I4" s="42"/>
      <c r="J4" s="42"/>
      <c r="K4" s="43"/>
      <c r="L4" s="44"/>
    </row>
    <row r="5" spans="1:12" ht="18" customHeight="1">
      <c r="A5" s="46"/>
      <c r="B5" s="49"/>
      <c r="C5" s="52"/>
      <c r="D5" s="30" t="s">
        <v>1</v>
      </c>
      <c r="E5" s="31"/>
      <c r="F5" s="31"/>
      <c r="G5" s="37" t="s">
        <v>2</v>
      </c>
      <c r="H5" s="37"/>
      <c r="I5" s="37"/>
      <c r="J5" s="38" t="s">
        <v>3</v>
      </c>
      <c r="K5" s="39"/>
      <c r="L5" s="40"/>
    </row>
    <row r="6" spans="1:12" ht="14.25" customHeight="1" thickBot="1">
      <c r="A6" s="47"/>
      <c r="B6" s="50"/>
      <c r="C6" s="53"/>
      <c r="D6" s="29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2" t="s">
        <v>7</v>
      </c>
      <c r="J6" s="2" t="s">
        <v>5</v>
      </c>
      <c r="K6" s="2" t="s">
        <v>6</v>
      </c>
      <c r="L6" s="3" t="s">
        <v>7</v>
      </c>
    </row>
    <row r="7" spans="1:18" ht="15.75">
      <c r="A7" s="9">
        <v>1</v>
      </c>
      <c r="B7" s="26" t="s">
        <v>13</v>
      </c>
      <c r="C7" s="10" t="s">
        <v>14</v>
      </c>
      <c r="D7" s="11">
        <v>0</v>
      </c>
      <c r="E7" s="12">
        <v>4</v>
      </c>
      <c r="F7" s="13">
        <v>0</v>
      </c>
      <c r="G7" s="11">
        <v>5</v>
      </c>
      <c r="H7" s="12">
        <v>1</v>
      </c>
      <c r="I7" s="13">
        <v>0</v>
      </c>
      <c r="J7" s="14">
        <v>0</v>
      </c>
      <c r="K7" s="14">
        <f>H7/E7</f>
        <v>0.25</v>
      </c>
      <c r="L7" s="14">
        <v>0</v>
      </c>
      <c r="R7" s="8"/>
    </row>
    <row r="8" spans="1:18" ht="15.75">
      <c r="A8" s="9">
        <v>2</v>
      </c>
      <c r="B8" s="26" t="s">
        <v>15</v>
      </c>
      <c r="C8" s="10" t="s">
        <v>16</v>
      </c>
      <c r="D8" s="11">
        <v>0</v>
      </c>
      <c r="E8" s="12">
        <v>12</v>
      </c>
      <c r="F8" s="13">
        <v>0</v>
      </c>
      <c r="G8" s="11">
        <v>11</v>
      </c>
      <c r="H8" s="12">
        <v>3</v>
      </c>
      <c r="I8" s="13">
        <v>0</v>
      </c>
      <c r="J8" s="14">
        <v>0</v>
      </c>
      <c r="K8" s="14">
        <f aca="true" t="shared" si="0" ref="K8:K71">H8/E8</f>
        <v>0.25</v>
      </c>
      <c r="L8" s="14">
        <v>0</v>
      </c>
      <c r="R8" s="8"/>
    </row>
    <row r="9" spans="1:18" ht="15.75">
      <c r="A9" s="9">
        <v>3</v>
      </c>
      <c r="B9" s="26" t="s">
        <v>17</v>
      </c>
      <c r="C9" s="10" t="s">
        <v>18</v>
      </c>
      <c r="D9" s="11">
        <v>0</v>
      </c>
      <c r="E9" s="12">
        <v>25</v>
      </c>
      <c r="F9" s="13">
        <v>0</v>
      </c>
      <c r="G9" s="11">
        <v>11</v>
      </c>
      <c r="H9" s="12">
        <v>5</v>
      </c>
      <c r="I9" s="13">
        <v>0</v>
      </c>
      <c r="J9" s="14">
        <v>0</v>
      </c>
      <c r="K9" s="14">
        <f t="shared" si="0"/>
        <v>0.2</v>
      </c>
      <c r="L9" s="14">
        <v>0</v>
      </c>
      <c r="R9" s="8"/>
    </row>
    <row r="10" spans="1:12" ht="15.75">
      <c r="A10" s="9">
        <v>4</v>
      </c>
      <c r="B10" s="27" t="s">
        <v>19</v>
      </c>
      <c r="C10" s="10" t="s">
        <v>20</v>
      </c>
      <c r="D10" s="11">
        <v>0</v>
      </c>
      <c r="E10" s="12">
        <v>4</v>
      </c>
      <c r="F10" s="13">
        <v>0</v>
      </c>
      <c r="G10" s="11">
        <v>9</v>
      </c>
      <c r="H10" s="12">
        <v>1</v>
      </c>
      <c r="I10" s="13">
        <v>0</v>
      </c>
      <c r="J10" s="14">
        <v>0</v>
      </c>
      <c r="K10" s="14">
        <f t="shared" si="0"/>
        <v>0.25</v>
      </c>
      <c r="L10" s="14">
        <v>0</v>
      </c>
    </row>
    <row r="11" spans="1:12" ht="15.75">
      <c r="A11" s="9">
        <v>5</v>
      </c>
      <c r="B11" s="27" t="s">
        <v>21</v>
      </c>
      <c r="C11" s="10" t="s">
        <v>22</v>
      </c>
      <c r="D11" s="11">
        <v>82</v>
      </c>
      <c r="E11" s="12">
        <v>28</v>
      </c>
      <c r="F11" s="13">
        <v>0</v>
      </c>
      <c r="G11" s="11">
        <v>1893</v>
      </c>
      <c r="H11" s="12">
        <v>420</v>
      </c>
      <c r="I11" s="13">
        <v>0</v>
      </c>
      <c r="J11" s="14">
        <f aca="true" t="shared" si="1" ref="J11:J17">G11/D11</f>
        <v>23.085365853658537</v>
      </c>
      <c r="K11" s="14">
        <f t="shared" si="0"/>
        <v>15</v>
      </c>
      <c r="L11" s="14">
        <v>0</v>
      </c>
    </row>
    <row r="12" spans="1:12" ht="15.75">
      <c r="A12" s="9">
        <v>6</v>
      </c>
      <c r="B12" s="27" t="s">
        <v>23</v>
      </c>
      <c r="C12" s="10" t="s">
        <v>24</v>
      </c>
      <c r="D12" s="11">
        <v>502</v>
      </c>
      <c r="E12" s="12">
        <v>168</v>
      </c>
      <c r="F12" s="13">
        <v>0</v>
      </c>
      <c r="G12" s="11">
        <v>1787</v>
      </c>
      <c r="H12" s="12">
        <v>300</v>
      </c>
      <c r="I12" s="13">
        <v>0</v>
      </c>
      <c r="J12" s="14">
        <f t="shared" si="1"/>
        <v>3.5597609561752988</v>
      </c>
      <c r="K12" s="14">
        <f t="shared" si="0"/>
        <v>1.7857142857142858</v>
      </c>
      <c r="L12" s="14">
        <v>0</v>
      </c>
    </row>
    <row r="13" spans="1:12" ht="15.75">
      <c r="A13" s="9">
        <v>7</v>
      </c>
      <c r="B13" s="27" t="s">
        <v>25</v>
      </c>
      <c r="C13" s="10" t="s">
        <v>26</v>
      </c>
      <c r="D13" s="11">
        <v>360</v>
      </c>
      <c r="E13" s="12">
        <v>120</v>
      </c>
      <c r="F13" s="13">
        <v>0</v>
      </c>
      <c r="G13" s="11">
        <v>2108</v>
      </c>
      <c r="H13" s="12">
        <v>394</v>
      </c>
      <c r="I13" s="13">
        <v>0</v>
      </c>
      <c r="J13" s="14">
        <f t="shared" si="1"/>
        <v>5.855555555555555</v>
      </c>
      <c r="K13" s="14">
        <f t="shared" si="0"/>
        <v>3.283333333333333</v>
      </c>
      <c r="L13" s="14">
        <v>0</v>
      </c>
    </row>
    <row r="14" spans="1:12" ht="15.75">
      <c r="A14" s="9">
        <v>8</v>
      </c>
      <c r="B14" s="27" t="s">
        <v>27</v>
      </c>
      <c r="C14" s="10" t="s">
        <v>28</v>
      </c>
      <c r="D14" s="11">
        <v>37</v>
      </c>
      <c r="E14" s="12">
        <v>13</v>
      </c>
      <c r="F14" s="13">
        <v>0</v>
      </c>
      <c r="G14" s="11">
        <v>280</v>
      </c>
      <c r="H14" s="12">
        <v>19</v>
      </c>
      <c r="I14" s="13">
        <v>0</v>
      </c>
      <c r="J14" s="14">
        <f t="shared" si="1"/>
        <v>7.5675675675675675</v>
      </c>
      <c r="K14" s="14">
        <f t="shared" si="0"/>
        <v>1.4615384615384615</v>
      </c>
      <c r="L14" s="14">
        <v>0</v>
      </c>
    </row>
    <row r="15" spans="1:12" ht="15.75">
      <c r="A15" s="9">
        <v>9</v>
      </c>
      <c r="B15" s="27" t="s">
        <v>29</v>
      </c>
      <c r="C15" s="10" t="s">
        <v>30</v>
      </c>
      <c r="D15" s="11">
        <v>75</v>
      </c>
      <c r="E15" s="12">
        <v>25</v>
      </c>
      <c r="F15" s="13">
        <v>0</v>
      </c>
      <c r="G15" s="11">
        <v>2120</v>
      </c>
      <c r="H15" s="12">
        <v>549</v>
      </c>
      <c r="I15" s="13">
        <v>1</v>
      </c>
      <c r="J15" s="14">
        <f t="shared" si="1"/>
        <v>28.266666666666666</v>
      </c>
      <c r="K15" s="14">
        <f t="shared" si="0"/>
        <v>21.96</v>
      </c>
      <c r="L15" s="14">
        <v>0</v>
      </c>
    </row>
    <row r="16" spans="1:12" ht="15.75">
      <c r="A16" s="9">
        <v>10</v>
      </c>
      <c r="B16" s="27" t="s">
        <v>31</v>
      </c>
      <c r="C16" s="10" t="s">
        <v>32</v>
      </c>
      <c r="D16" s="11">
        <v>45</v>
      </c>
      <c r="E16" s="12">
        <v>15</v>
      </c>
      <c r="F16" s="13">
        <v>0</v>
      </c>
      <c r="G16" s="11">
        <v>292</v>
      </c>
      <c r="H16" s="12">
        <v>32</v>
      </c>
      <c r="I16" s="13">
        <v>0</v>
      </c>
      <c r="J16" s="14">
        <f t="shared" si="1"/>
        <v>6.488888888888889</v>
      </c>
      <c r="K16" s="14">
        <f t="shared" si="0"/>
        <v>2.1333333333333333</v>
      </c>
      <c r="L16" s="14">
        <v>0</v>
      </c>
    </row>
    <row r="17" spans="1:12" ht="15.75">
      <c r="A17" s="9">
        <v>11</v>
      </c>
      <c r="B17" s="27" t="s">
        <v>33</v>
      </c>
      <c r="C17" s="10" t="s">
        <v>34</v>
      </c>
      <c r="D17" s="11">
        <v>60</v>
      </c>
      <c r="E17" s="12">
        <v>20</v>
      </c>
      <c r="F17" s="13">
        <v>0</v>
      </c>
      <c r="G17" s="11">
        <v>423</v>
      </c>
      <c r="H17" s="12">
        <v>62</v>
      </c>
      <c r="I17" s="13">
        <v>0</v>
      </c>
      <c r="J17" s="14">
        <f t="shared" si="1"/>
        <v>7.05</v>
      </c>
      <c r="K17" s="14">
        <f t="shared" si="0"/>
        <v>3.1</v>
      </c>
      <c r="L17" s="14">
        <v>0</v>
      </c>
    </row>
    <row r="18" spans="1:12" ht="15.75">
      <c r="A18" s="9">
        <v>12</v>
      </c>
      <c r="B18" s="27" t="s">
        <v>35</v>
      </c>
      <c r="C18" s="10" t="s">
        <v>36</v>
      </c>
      <c r="D18" s="11">
        <v>0</v>
      </c>
      <c r="E18" s="12">
        <v>0</v>
      </c>
      <c r="F18" s="13">
        <v>0</v>
      </c>
      <c r="G18" s="13">
        <v>0</v>
      </c>
      <c r="H18" s="13">
        <v>0</v>
      </c>
      <c r="I18" s="13">
        <v>0</v>
      </c>
      <c r="J18" s="14">
        <v>0</v>
      </c>
      <c r="K18" s="14">
        <v>0</v>
      </c>
      <c r="L18" s="14">
        <v>0</v>
      </c>
    </row>
    <row r="19" spans="1:12" ht="15.75">
      <c r="A19" s="9">
        <v>13</v>
      </c>
      <c r="B19" s="27" t="s">
        <v>37</v>
      </c>
      <c r="C19" s="10" t="s">
        <v>38</v>
      </c>
      <c r="D19" s="11">
        <v>390</v>
      </c>
      <c r="E19" s="12">
        <v>130</v>
      </c>
      <c r="F19" s="13">
        <v>0</v>
      </c>
      <c r="G19" s="11">
        <v>2686</v>
      </c>
      <c r="H19" s="12">
        <v>226</v>
      </c>
      <c r="I19" s="13">
        <v>10</v>
      </c>
      <c r="J19" s="14">
        <f aca="true" t="shared" si="2" ref="J19:J26">G19/D19</f>
        <v>6.887179487179488</v>
      </c>
      <c r="K19" s="14">
        <f t="shared" si="0"/>
        <v>1.7384615384615385</v>
      </c>
      <c r="L19" s="14">
        <v>0</v>
      </c>
    </row>
    <row r="20" spans="1:12" ht="15.75">
      <c r="A20" s="9">
        <v>14</v>
      </c>
      <c r="B20" s="27" t="s">
        <v>39</v>
      </c>
      <c r="C20" s="10" t="s">
        <v>40</v>
      </c>
      <c r="D20" s="11">
        <v>314</v>
      </c>
      <c r="E20" s="12">
        <v>105</v>
      </c>
      <c r="F20" s="13">
        <v>250</v>
      </c>
      <c r="G20" s="11">
        <v>2068</v>
      </c>
      <c r="H20" s="12">
        <v>150</v>
      </c>
      <c r="I20" s="13">
        <v>10</v>
      </c>
      <c r="J20" s="14">
        <f t="shared" si="2"/>
        <v>6.585987261146497</v>
      </c>
      <c r="K20" s="14">
        <f t="shared" si="0"/>
        <v>1.4285714285714286</v>
      </c>
      <c r="L20" s="14">
        <f>I20/F20</f>
        <v>0.04</v>
      </c>
    </row>
    <row r="21" spans="1:12" ht="15.75">
      <c r="A21" s="9">
        <v>15</v>
      </c>
      <c r="B21" s="27" t="s">
        <v>41</v>
      </c>
      <c r="C21" s="10" t="s">
        <v>42</v>
      </c>
      <c r="D21" s="11">
        <v>150</v>
      </c>
      <c r="E21" s="12">
        <v>50</v>
      </c>
      <c r="F21" s="13">
        <v>250</v>
      </c>
      <c r="G21" s="11">
        <v>961</v>
      </c>
      <c r="H21" s="12">
        <v>89</v>
      </c>
      <c r="I21" s="13">
        <v>3</v>
      </c>
      <c r="J21" s="14">
        <f t="shared" si="2"/>
        <v>6.406666666666666</v>
      </c>
      <c r="K21" s="14">
        <f t="shared" si="0"/>
        <v>1.78</v>
      </c>
      <c r="L21" s="14">
        <f>I21/F21</f>
        <v>0.012</v>
      </c>
    </row>
    <row r="22" spans="1:12" ht="15.75">
      <c r="A22" s="9">
        <v>16</v>
      </c>
      <c r="B22" s="27" t="s">
        <v>43</v>
      </c>
      <c r="C22" s="10" t="s">
        <v>44</v>
      </c>
      <c r="D22" s="11">
        <v>309</v>
      </c>
      <c r="E22" s="12">
        <v>103</v>
      </c>
      <c r="F22" s="13">
        <v>250</v>
      </c>
      <c r="G22" s="11">
        <v>3025</v>
      </c>
      <c r="H22" s="12">
        <v>293</v>
      </c>
      <c r="I22" s="13">
        <v>10</v>
      </c>
      <c r="J22" s="14">
        <f t="shared" si="2"/>
        <v>9.789644012944985</v>
      </c>
      <c r="K22" s="14">
        <f t="shared" si="0"/>
        <v>2.8446601941747574</v>
      </c>
      <c r="L22" s="14">
        <f>I22/F22</f>
        <v>0.04</v>
      </c>
    </row>
    <row r="23" spans="1:12" ht="15.75">
      <c r="A23" s="9">
        <v>17</v>
      </c>
      <c r="B23" s="27" t="s">
        <v>45</v>
      </c>
      <c r="C23" s="10" t="s">
        <v>46</v>
      </c>
      <c r="D23" s="11">
        <v>165</v>
      </c>
      <c r="E23" s="12">
        <v>55</v>
      </c>
      <c r="F23" s="13">
        <v>250</v>
      </c>
      <c r="G23" s="11">
        <v>2578</v>
      </c>
      <c r="H23" s="12">
        <v>226</v>
      </c>
      <c r="I23" s="13">
        <v>11</v>
      </c>
      <c r="J23" s="14">
        <f t="shared" si="2"/>
        <v>15.624242424242425</v>
      </c>
      <c r="K23" s="14">
        <f t="shared" si="0"/>
        <v>4.109090909090909</v>
      </c>
      <c r="L23" s="14">
        <f>I23/F23</f>
        <v>0.044</v>
      </c>
    </row>
    <row r="24" spans="1:12" ht="15.75">
      <c r="A24" s="9">
        <v>18</v>
      </c>
      <c r="B24" s="27" t="s">
        <v>47</v>
      </c>
      <c r="C24" s="10" t="s">
        <v>48</v>
      </c>
      <c r="D24" s="11">
        <v>112</v>
      </c>
      <c r="E24" s="12">
        <v>38</v>
      </c>
      <c r="F24" s="13">
        <v>0</v>
      </c>
      <c r="G24" s="11">
        <v>491</v>
      </c>
      <c r="H24" s="12">
        <v>87</v>
      </c>
      <c r="I24" s="13">
        <v>0</v>
      </c>
      <c r="J24" s="14">
        <f t="shared" si="2"/>
        <v>4.383928571428571</v>
      </c>
      <c r="K24" s="14">
        <f t="shared" si="0"/>
        <v>2.289473684210526</v>
      </c>
      <c r="L24" s="14">
        <v>0</v>
      </c>
    </row>
    <row r="25" spans="1:12" ht="15.75">
      <c r="A25" s="9">
        <v>19</v>
      </c>
      <c r="B25" s="27" t="s">
        <v>49</v>
      </c>
      <c r="C25" s="10" t="s">
        <v>50</v>
      </c>
      <c r="D25" s="11">
        <v>225</v>
      </c>
      <c r="E25" s="12">
        <v>75</v>
      </c>
      <c r="F25" s="13">
        <v>0</v>
      </c>
      <c r="G25" s="11">
        <v>564</v>
      </c>
      <c r="H25" s="12">
        <v>104</v>
      </c>
      <c r="I25" s="13">
        <v>0</v>
      </c>
      <c r="J25" s="14">
        <f t="shared" si="2"/>
        <v>2.506666666666667</v>
      </c>
      <c r="K25" s="14">
        <f t="shared" si="0"/>
        <v>1.3866666666666667</v>
      </c>
      <c r="L25" s="14">
        <v>0</v>
      </c>
    </row>
    <row r="26" spans="1:12" ht="15.75">
      <c r="A26" s="9">
        <v>20</v>
      </c>
      <c r="B26" s="27" t="s">
        <v>51</v>
      </c>
      <c r="C26" s="10" t="s">
        <v>52</v>
      </c>
      <c r="D26" s="11">
        <v>320</v>
      </c>
      <c r="E26" s="12">
        <v>0</v>
      </c>
      <c r="F26" s="13">
        <v>0</v>
      </c>
      <c r="G26" s="11">
        <v>1981</v>
      </c>
      <c r="H26" s="12">
        <v>15</v>
      </c>
      <c r="I26" s="13">
        <v>0</v>
      </c>
      <c r="J26" s="14">
        <f t="shared" si="2"/>
        <v>6.190625</v>
      </c>
      <c r="K26" s="14">
        <v>0</v>
      </c>
      <c r="L26" s="14">
        <v>0</v>
      </c>
    </row>
    <row r="27" spans="1:12" ht="15.75">
      <c r="A27" s="9">
        <v>21</v>
      </c>
      <c r="B27" s="27" t="s">
        <v>53</v>
      </c>
      <c r="C27" s="10" t="s">
        <v>54</v>
      </c>
      <c r="D27" s="11">
        <v>0</v>
      </c>
      <c r="E27" s="12">
        <v>520</v>
      </c>
      <c r="F27" s="13">
        <v>0</v>
      </c>
      <c r="G27" s="11">
        <v>348</v>
      </c>
      <c r="H27" s="12">
        <v>233</v>
      </c>
      <c r="I27" s="13">
        <v>0</v>
      </c>
      <c r="J27" s="14">
        <v>0</v>
      </c>
      <c r="K27" s="14">
        <f t="shared" si="0"/>
        <v>0.4480769230769231</v>
      </c>
      <c r="L27" s="14">
        <v>0</v>
      </c>
    </row>
    <row r="28" spans="1:12" ht="15.75">
      <c r="A28" s="9">
        <v>22</v>
      </c>
      <c r="B28" s="27" t="s">
        <v>55</v>
      </c>
      <c r="C28" s="10" t="s">
        <v>56</v>
      </c>
      <c r="D28" s="11">
        <v>540</v>
      </c>
      <c r="E28" s="12">
        <v>180</v>
      </c>
      <c r="F28" s="13">
        <v>0</v>
      </c>
      <c r="G28" s="11">
        <v>3322</v>
      </c>
      <c r="H28" s="12">
        <v>610</v>
      </c>
      <c r="I28" s="13">
        <v>14</v>
      </c>
      <c r="J28" s="14">
        <f>G28/D28</f>
        <v>6.151851851851852</v>
      </c>
      <c r="K28" s="14">
        <f t="shared" si="0"/>
        <v>3.388888888888889</v>
      </c>
      <c r="L28" s="14">
        <v>0</v>
      </c>
    </row>
    <row r="29" spans="1:12" ht="15.75">
      <c r="A29" s="9">
        <v>23</v>
      </c>
      <c r="B29" s="27" t="s">
        <v>57</v>
      </c>
      <c r="C29" s="10" t="s">
        <v>58</v>
      </c>
      <c r="D29" s="11">
        <v>112</v>
      </c>
      <c r="E29" s="12">
        <v>38</v>
      </c>
      <c r="F29" s="13">
        <v>0</v>
      </c>
      <c r="G29" s="11">
        <v>996</v>
      </c>
      <c r="H29" s="12">
        <v>183</v>
      </c>
      <c r="I29" s="13">
        <v>0</v>
      </c>
      <c r="J29" s="14">
        <f>G29/D29</f>
        <v>8.892857142857142</v>
      </c>
      <c r="K29" s="14">
        <f t="shared" si="0"/>
        <v>4.815789473684211</v>
      </c>
      <c r="L29" s="14">
        <v>0</v>
      </c>
    </row>
    <row r="30" spans="1:12" ht="15.75">
      <c r="A30" s="9">
        <v>24</v>
      </c>
      <c r="B30" s="27" t="s">
        <v>59</v>
      </c>
      <c r="C30" s="10" t="s">
        <v>60</v>
      </c>
      <c r="D30" s="11">
        <v>152</v>
      </c>
      <c r="E30" s="12">
        <v>51</v>
      </c>
      <c r="F30" s="13">
        <v>0</v>
      </c>
      <c r="G30" s="11">
        <v>1582</v>
      </c>
      <c r="H30" s="12">
        <v>322</v>
      </c>
      <c r="I30" s="13">
        <v>0</v>
      </c>
      <c r="J30" s="14">
        <f>G30/D30</f>
        <v>10.407894736842104</v>
      </c>
      <c r="K30" s="14">
        <f t="shared" si="0"/>
        <v>6.313725490196078</v>
      </c>
      <c r="L30" s="14">
        <v>0</v>
      </c>
    </row>
    <row r="31" spans="1:12" ht="15.75">
      <c r="A31" s="9">
        <v>25</v>
      </c>
      <c r="B31" s="27" t="s">
        <v>61</v>
      </c>
      <c r="C31" s="10" t="s">
        <v>62</v>
      </c>
      <c r="D31" s="11">
        <v>4</v>
      </c>
      <c r="E31" s="12">
        <v>1</v>
      </c>
      <c r="F31" s="13">
        <v>0</v>
      </c>
      <c r="G31" s="11">
        <v>20</v>
      </c>
      <c r="H31" s="12">
        <v>0</v>
      </c>
      <c r="I31" s="13">
        <v>0</v>
      </c>
      <c r="J31" s="14">
        <f>G31/D31</f>
        <v>5</v>
      </c>
      <c r="K31" s="14">
        <f t="shared" si="0"/>
        <v>0</v>
      </c>
      <c r="L31" s="14">
        <v>0</v>
      </c>
    </row>
    <row r="32" spans="1:12" ht="15.75">
      <c r="A32" s="9">
        <v>26</v>
      </c>
      <c r="B32" s="27" t="s">
        <v>63</v>
      </c>
      <c r="C32" s="10" t="s">
        <v>64</v>
      </c>
      <c r="D32" s="11">
        <v>0</v>
      </c>
      <c r="E32" s="12">
        <v>0</v>
      </c>
      <c r="F32" s="13">
        <v>0</v>
      </c>
      <c r="G32" s="13">
        <v>0</v>
      </c>
      <c r="H32" s="13">
        <v>0</v>
      </c>
      <c r="I32" s="13">
        <v>0</v>
      </c>
      <c r="J32" s="14">
        <v>0</v>
      </c>
      <c r="K32" s="14">
        <v>0</v>
      </c>
      <c r="L32" s="14">
        <v>0</v>
      </c>
    </row>
    <row r="33" spans="1:12" ht="15.75">
      <c r="A33" s="9">
        <v>27</v>
      </c>
      <c r="B33" s="27" t="s">
        <v>65</v>
      </c>
      <c r="C33" s="10" t="s">
        <v>66</v>
      </c>
      <c r="D33" s="11">
        <v>4</v>
      </c>
      <c r="E33" s="12">
        <v>1</v>
      </c>
      <c r="F33" s="13">
        <v>0</v>
      </c>
      <c r="G33" s="11">
        <v>1</v>
      </c>
      <c r="H33" s="12">
        <v>2</v>
      </c>
      <c r="I33" s="13">
        <v>0</v>
      </c>
      <c r="J33" s="14">
        <f>G33/D33</f>
        <v>0.25</v>
      </c>
      <c r="K33" s="14">
        <f t="shared" si="0"/>
        <v>2</v>
      </c>
      <c r="L33" s="14">
        <v>0</v>
      </c>
    </row>
    <row r="34" spans="1:12" ht="15.75">
      <c r="A34" s="9">
        <v>28</v>
      </c>
      <c r="B34" s="27" t="s">
        <v>67</v>
      </c>
      <c r="C34" s="10" t="s">
        <v>68</v>
      </c>
      <c r="D34" s="11">
        <v>0</v>
      </c>
      <c r="E34" s="12">
        <v>0</v>
      </c>
      <c r="F34" s="13">
        <v>0</v>
      </c>
      <c r="G34" s="13">
        <v>0</v>
      </c>
      <c r="H34" s="13">
        <v>0</v>
      </c>
      <c r="I34" s="13">
        <v>0</v>
      </c>
      <c r="J34" s="14">
        <v>0</v>
      </c>
      <c r="K34" s="14">
        <v>0</v>
      </c>
      <c r="L34" s="14">
        <v>0</v>
      </c>
    </row>
    <row r="35" spans="1:12" ht="15.75">
      <c r="A35" s="9">
        <v>29</v>
      </c>
      <c r="B35" s="27" t="s">
        <v>69</v>
      </c>
      <c r="C35" s="10" t="s">
        <v>70</v>
      </c>
      <c r="D35" s="11">
        <v>7</v>
      </c>
      <c r="E35" s="12">
        <v>3</v>
      </c>
      <c r="F35" s="13">
        <v>0</v>
      </c>
      <c r="G35" s="11">
        <v>25</v>
      </c>
      <c r="H35" s="12">
        <v>0</v>
      </c>
      <c r="I35" s="13">
        <v>0</v>
      </c>
      <c r="J35" s="14">
        <f>G35/D35</f>
        <v>3.5714285714285716</v>
      </c>
      <c r="K35" s="14">
        <f t="shared" si="0"/>
        <v>0</v>
      </c>
      <c r="L35" s="14">
        <v>0</v>
      </c>
    </row>
    <row r="36" spans="1:12" ht="15.75">
      <c r="A36" s="9">
        <v>30</v>
      </c>
      <c r="B36" s="27" t="s">
        <v>71</v>
      </c>
      <c r="C36" s="10" t="s">
        <v>72</v>
      </c>
      <c r="D36" s="11">
        <v>0</v>
      </c>
      <c r="E36" s="12">
        <v>0</v>
      </c>
      <c r="F36" s="13">
        <v>0</v>
      </c>
      <c r="G36" s="13">
        <v>0</v>
      </c>
      <c r="H36" s="13">
        <v>0</v>
      </c>
      <c r="I36" s="13">
        <v>0</v>
      </c>
      <c r="J36" s="14">
        <v>0</v>
      </c>
      <c r="K36" s="14">
        <v>0</v>
      </c>
      <c r="L36" s="14">
        <v>0</v>
      </c>
    </row>
    <row r="37" spans="1:12" ht="15.75">
      <c r="A37" s="9">
        <v>31</v>
      </c>
      <c r="B37" s="27" t="s">
        <v>73</v>
      </c>
      <c r="C37" s="10" t="s">
        <v>74</v>
      </c>
      <c r="D37" s="11">
        <v>7</v>
      </c>
      <c r="E37" s="12">
        <v>3</v>
      </c>
      <c r="F37" s="13">
        <v>0</v>
      </c>
      <c r="G37" s="11">
        <v>58</v>
      </c>
      <c r="H37" s="12">
        <v>16</v>
      </c>
      <c r="I37" s="13">
        <v>1</v>
      </c>
      <c r="J37" s="14">
        <f aca="true" t="shared" si="3" ref="J37:J72">G37/D37</f>
        <v>8.285714285714286</v>
      </c>
      <c r="K37" s="14">
        <f t="shared" si="0"/>
        <v>5.333333333333333</v>
      </c>
      <c r="L37" s="14">
        <v>0</v>
      </c>
    </row>
    <row r="38" spans="1:12" ht="15.75">
      <c r="A38" s="9">
        <v>32</v>
      </c>
      <c r="B38" s="27" t="s">
        <v>75</v>
      </c>
      <c r="C38" s="10" t="s">
        <v>76</v>
      </c>
      <c r="D38" s="11">
        <v>7</v>
      </c>
      <c r="E38" s="12">
        <v>3</v>
      </c>
      <c r="F38" s="13">
        <v>0</v>
      </c>
      <c r="G38" s="11">
        <v>86</v>
      </c>
      <c r="H38" s="12">
        <v>13</v>
      </c>
      <c r="I38" s="13">
        <v>0</v>
      </c>
      <c r="J38" s="14">
        <f t="shared" si="3"/>
        <v>12.285714285714286</v>
      </c>
      <c r="K38" s="14">
        <f t="shared" si="0"/>
        <v>4.333333333333333</v>
      </c>
      <c r="L38" s="14">
        <v>0</v>
      </c>
    </row>
    <row r="39" spans="1:12" ht="15.75">
      <c r="A39" s="9">
        <v>33</v>
      </c>
      <c r="B39" s="27" t="s">
        <v>77</v>
      </c>
      <c r="C39" s="10" t="s">
        <v>78</v>
      </c>
      <c r="D39" s="11">
        <v>30</v>
      </c>
      <c r="E39" s="12">
        <v>10</v>
      </c>
      <c r="F39" s="13">
        <v>0</v>
      </c>
      <c r="G39" s="11">
        <v>89</v>
      </c>
      <c r="H39" s="12">
        <v>23</v>
      </c>
      <c r="I39" s="13">
        <v>0</v>
      </c>
      <c r="J39" s="14">
        <f t="shared" si="3"/>
        <v>2.966666666666667</v>
      </c>
      <c r="K39" s="14">
        <f t="shared" si="0"/>
        <v>2.3</v>
      </c>
      <c r="L39" s="14">
        <v>0</v>
      </c>
    </row>
    <row r="40" spans="1:12" ht="15.75">
      <c r="A40" s="9">
        <v>34</v>
      </c>
      <c r="B40" s="27" t="s">
        <v>79</v>
      </c>
      <c r="C40" s="10" t="s">
        <v>80</v>
      </c>
      <c r="D40" s="11">
        <v>22</v>
      </c>
      <c r="E40" s="12">
        <v>8</v>
      </c>
      <c r="F40" s="13">
        <v>0</v>
      </c>
      <c r="G40" s="11">
        <v>28</v>
      </c>
      <c r="H40" s="12">
        <v>6</v>
      </c>
      <c r="I40" s="13">
        <v>0</v>
      </c>
      <c r="J40" s="14">
        <f t="shared" si="3"/>
        <v>1.2727272727272727</v>
      </c>
      <c r="K40" s="14">
        <f t="shared" si="0"/>
        <v>0.75</v>
      </c>
      <c r="L40" s="14">
        <v>0</v>
      </c>
    </row>
    <row r="41" spans="1:12" ht="15.75">
      <c r="A41" s="9">
        <v>35</v>
      </c>
      <c r="B41" s="27" t="s">
        <v>81</v>
      </c>
      <c r="C41" s="10" t="s">
        <v>82</v>
      </c>
      <c r="D41" s="11">
        <v>37</v>
      </c>
      <c r="E41" s="12">
        <v>13</v>
      </c>
      <c r="F41" s="13">
        <v>0</v>
      </c>
      <c r="G41" s="11">
        <v>646</v>
      </c>
      <c r="H41" s="12">
        <v>191</v>
      </c>
      <c r="I41" s="13">
        <v>0</v>
      </c>
      <c r="J41" s="14">
        <f t="shared" si="3"/>
        <v>17.45945945945946</v>
      </c>
      <c r="K41" s="14">
        <f t="shared" si="0"/>
        <v>14.692307692307692</v>
      </c>
      <c r="L41" s="14">
        <v>0</v>
      </c>
    </row>
    <row r="42" spans="1:12" ht="15" customHeight="1">
      <c r="A42" s="9">
        <v>36</v>
      </c>
      <c r="B42" s="27" t="s">
        <v>83</v>
      </c>
      <c r="C42" s="10" t="s">
        <v>84</v>
      </c>
      <c r="D42" s="11">
        <v>82</v>
      </c>
      <c r="E42" s="12">
        <v>28</v>
      </c>
      <c r="F42" s="13">
        <v>0</v>
      </c>
      <c r="G42" s="11">
        <v>268</v>
      </c>
      <c r="H42" s="12">
        <v>43</v>
      </c>
      <c r="I42" s="13">
        <v>0</v>
      </c>
      <c r="J42" s="14">
        <f t="shared" si="3"/>
        <v>3.268292682926829</v>
      </c>
      <c r="K42" s="14">
        <f t="shared" si="0"/>
        <v>1.5357142857142858</v>
      </c>
      <c r="L42" s="14">
        <v>0</v>
      </c>
    </row>
    <row r="43" spans="1:12" ht="15.75">
      <c r="A43" s="9">
        <v>37</v>
      </c>
      <c r="B43" s="27" t="s">
        <v>85</v>
      </c>
      <c r="C43" s="10" t="s">
        <v>86</v>
      </c>
      <c r="D43" s="11">
        <v>292</v>
      </c>
      <c r="E43" s="12">
        <v>98</v>
      </c>
      <c r="F43" s="13">
        <v>0</v>
      </c>
      <c r="G43" s="11">
        <v>648</v>
      </c>
      <c r="H43" s="12">
        <v>62</v>
      </c>
      <c r="I43" s="13">
        <v>0</v>
      </c>
      <c r="J43" s="14">
        <f t="shared" si="3"/>
        <v>2.219178082191781</v>
      </c>
      <c r="K43" s="14">
        <f t="shared" si="0"/>
        <v>0.6326530612244898</v>
      </c>
      <c r="L43" s="14">
        <v>0</v>
      </c>
    </row>
    <row r="44" spans="1:12" ht="15.75">
      <c r="A44" s="9">
        <v>38</v>
      </c>
      <c r="B44" s="27" t="s">
        <v>87</v>
      </c>
      <c r="C44" s="10" t="s">
        <v>88</v>
      </c>
      <c r="D44" s="11">
        <v>105</v>
      </c>
      <c r="E44" s="12">
        <v>35</v>
      </c>
      <c r="F44" s="13">
        <v>0</v>
      </c>
      <c r="G44" s="11">
        <v>461</v>
      </c>
      <c r="H44" s="12">
        <v>83</v>
      </c>
      <c r="I44" s="13">
        <v>0</v>
      </c>
      <c r="J44" s="14">
        <f t="shared" si="3"/>
        <v>4.390476190476191</v>
      </c>
      <c r="K44" s="14">
        <f t="shared" si="0"/>
        <v>2.3714285714285714</v>
      </c>
      <c r="L44" s="14">
        <v>0</v>
      </c>
    </row>
    <row r="45" spans="1:12" ht="15.75">
      <c r="A45" s="9">
        <v>39</v>
      </c>
      <c r="B45" s="27" t="s">
        <v>89</v>
      </c>
      <c r="C45" s="10" t="s">
        <v>90</v>
      </c>
      <c r="D45" s="11">
        <v>75</v>
      </c>
      <c r="E45" s="12">
        <v>25</v>
      </c>
      <c r="F45" s="13">
        <v>0</v>
      </c>
      <c r="G45" s="11">
        <v>1208</v>
      </c>
      <c r="H45" s="12">
        <v>264</v>
      </c>
      <c r="I45" s="13">
        <v>1</v>
      </c>
      <c r="J45" s="14">
        <f t="shared" si="3"/>
        <v>16.106666666666666</v>
      </c>
      <c r="K45" s="14">
        <f t="shared" si="0"/>
        <v>10.56</v>
      </c>
      <c r="L45" s="14">
        <v>0</v>
      </c>
    </row>
    <row r="46" spans="1:12" ht="15.75">
      <c r="A46" s="9">
        <v>40</v>
      </c>
      <c r="B46" s="27" t="s">
        <v>91</v>
      </c>
      <c r="C46" s="10" t="s">
        <v>92</v>
      </c>
      <c r="D46" s="11">
        <v>240</v>
      </c>
      <c r="E46" s="12">
        <v>80</v>
      </c>
      <c r="F46" s="13">
        <v>0</v>
      </c>
      <c r="G46" s="11">
        <v>2693</v>
      </c>
      <c r="H46" s="12">
        <v>698</v>
      </c>
      <c r="I46" s="13">
        <v>10</v>
      </c>
      <c r="J46" s="14">
        <f t="shared" si="3"/>
        <v>11.220833333333333</v>
      </c>
      <c r="K46" s="14">
        <f t="shared" si="0"/>
        <v>8.725</v>
      </c>
      <c r="L46" s="14">
        <v>0</v>
      </c>
    </row>
    <row r="47" spans="1:12" ht="15.75">
      <c r="A47" s="9">
        <v>41</v>
      </c>
      <c r="B47" s="27" t="s">
        <v>93</v>
      </c>
      <c r="C47" s="10" t="s">
        <v>94</v>
      </c>
      <c r="D47" s="11">
        <v>75</v>
      </c>
      <c r="E47" s="12">
        <v>25</v>
      </c>
      <c r="F47" s="13">
        <v>0</v>
      </c>
      <c r="G47" s="11">
        <v>1363</v>
      </c>
      <c r="H47" s="12">
        <v>119</v>
      </c>
      <c r="I47" s="13">
        <v>0</v>
      </c>
      <c r="J47" s="14">
        <f t="shared" si="3"/>
        <v>18.173333333333332</v>
      </c>
      <c r="K47" s="14">
        <f t="shared" si="0"/>
        <v>4.76</v>
      </c>
      <c r="L47" s="14">
        <v>0</v>
      </c>
    </row>
    <row r="48" spans="1:12" ht="15.75">
      <c r="A48" s="9">
        <v>42</v>
      </c>
      <c r="B48" s="27" t="s">
        <v>95</v>
      </c>
      <c r="C48" s="10" t="s">
        <v>96</v>
      </c>
      <c r="D48" s="11">
        <v>75</v>
      </c>
      <c r="E48" s="12">
        <v>25</v>
      </c>
      <c r="F48" s="13">
        <v>0</v>
      </c>
      <c r="G48" s="11">
        <v>576</v>
      </c>
      <c r="H48" s="12">
        <v>117</v>
      </c>
      <c r="I48" s="13">
        <v>0</v>
      </c>
      <c r="J48" s="14">
        <f t="shared" si="3"/>
        <v>7.68</v>
      </c>
      <c r="K48" s="14">
        <f t="shared" si="0"/>
        <v>4.68</v>
      </c>
      <c r="L48" s="14">
        <v>0</v>
      </c>
    </row>
    <row r="49" spans="1:12" ht="15.75">
      <c r="A49" s="9">
        <v>43</v>
      </c>
      <c r="B49" s="27" t="s">
        <v>97</v>
      </c>
      <c r="C49" s="10" t="s">
        <v>98</v>
      </c>
      <c r="D49" s="11">
        <v>45</v>
      </c>
      <c r="E49" s="12">
        <v>15</v>
      </c>
      <c r="F49" s="13">
        <v>0</v>
      </c>
      <c r="G49" s="11">
        <v>654</v>
      </c>
      <c r="H49" s="12">
        <v>175</v>
      </c>
      <c r="I49" s="13">
        <v>4</v>
      </c>
      <c r="J49" s="14">
        <f t="shared" si="3"/>
        <v>14.533333333333333</v>
      </c>
      <c r="K49" s="14">
        <f t="shared" si="0"/>
        <v>11.666666666666666</v>
      </c>
      <c r="L49" s="14">
        <v>0</v>
      </c>
    </row>
    <row r="50" spans="1:12" ht="15.75">
      <c r="A50" s="9">
        <v>44</v>
      </c>
      <c r="B50" s="27" t="s">
        <v>99</v>
      </c>
      <c r="C50" s="10" t="s">
        <v>100</v>
      </c>
      <c r="D50" s="11">
        <v>133</v>
      </c>
      <c r="E50" s="12">
        <v>44</v>
      </c>
      <c r="F50" s="13">
        <v>0</v>
      </c>
      <c r="G50" s="11">
        <v>1540</v>
      </c>
      <c r="H50" s="12">
        <v>445</v>
      </c>
      <c r="I50" s="13">
        <v>3</v>
      </c>
      <c r="J50" s="14">
        <f t="shared" si="3"/>
        <v>11.578947368421053</v>
      </c>
      <c r="K50" s="14">
        <f t="shared" si="0"/>
        <v>10.113636363636363</v>
      </c>
      <c r="L50" s="14">
        <v>0</v>
      </c>
    </row>
    <row r="51" spans="1:12" ht="15.75">
      <c r="A51" s="9">
        <v>45</v>
      </c>
      <c r="B51" s="27" t="s">
        <v>101</v>
      </c>
      <c r="C51" s="10" t="s">
        <v>102</v>
      </c>
      <c r="D51" s="11">
        <v>150</v>
      </c>
      <c r="E51" s="12">
        <v>50</v>
      </c>
      <c r="F51" s="13">
        <v>0</v>
      </c>
      <c r="G51" s="11">
        <v>1154</v>
      </c>
      <c r="H51" s="12">
        <v>401</v>
      </c>
      <c r="I51" s="13">
        <v>0</v>
      </c>
      <c r="J51" s="14">
        <f t="shared" si="3"/>
        <v>7.693333333333333</v>
      </c>
      <c r="K51" s="14">
        <f t="shared" si="0"/>
        <v>8.02</v>
      </c>
      <c r="L51" s="14">
        <v>0</v>
      </c>
    </row>
    <row r="52" spans="1:12" ht="15.75">
      <c r="A52" s="9">
        <v>46</v>
      </c>
      <c r="B52" s="27" t="s">
        <v>103</v>
      </c>
      <c r="C52" s="10" t="s">
        <v>104</v>
      </c>
      <c r="D52" s="11">
        <v>117</v>
      </c>
      <c r="E52" s="12">
        <v>39</v>
      </c>
      <c r="F52" s="13">
        <v>0</v>
      </c>
      <c r="G52" s="11">
        <v>680</v>
      </c>
      <c r="H52" s="12">
        <v>206</v>
      </c>
      <c r="I52" s="13">
        <v>0</v>
      </c>
      <c r="J52" s="14">
        <f t="shared" si="3"/>
        <v>5.811965811965812</v>
      </c>
      <c r="K52" s="14">
        <f t="shared" si="0"/>
        <v>5.282051282051282</v>
      </c>
      <c r="L52" s="14">
        <v>0</v>
      </c>
    </row>
    <row r="53" spans="1:12" ht="15.75">
      <c r="A53" s="9">
        <v>47</v>
      </c>
      <c r="B53" s="27" t="s">
        <v>105</v>
      </c>
      <c r="C53" s="10" t="s">
        <v>106</v>
      </c>
      <c r="D53" s="11">
        <v>95</v>
      </c>
      <c r="E53" s="12">
        <v>32</v>
      </c>
      <c r="F53" s="13">
        <v>0</v>
      </c>
      <c r="G53" s="11">
        <v>837</v>
      </c>
      <c r="H53" s="12">
        <v>41</v>
      </c>
      <c r="I53" s="13">
        <v>0</v>
      </c>
      <c r="J53" s="14">
        <f t="shared" si="3"/>
        <v>8.810526315789474</v>
      </c>
      <c r="K53" s="14">
        <f t="shared" si="0"/>
        <v>1.28125</v>
      </c>
      <c r="L53" s="14">
        <v>0</v>
      </c>
    </row>
    <row r="54" spans="1:12" ht="15.75">
      <c r="A54" s="9">
        <v>48</v>
      </c>
      <c r="B54" s="27" t="s">
        <v>107</v>
      </c>
      <c r="C54" s="10" t="s">
        <v>108</v>
      </c>
      <c r="D54" s="11">
        <v>281</v>
      </c>
      <c r="E54" s="12">
        <v>94</v>
      </c>
      <c r="F54" s="13">
        <v>0</v>
      </c>
      <c r="G54" s="11">
        <v>2723</v>
      </c>
      <c r="H54" s="12">
        <v>964</v>
      </c>
      <c r="I54" s="13">
        <v>5</v>
      </c>
      <c r="J54" s="14">
        <f t="shared" si="3"/>
        <v>9.690391459074734</v>
      </c>
      <c r="K54" s="14">
        <f t="shared" si="0"/>
        <v>10.25531914893617</v>
      </c>
      <c r="L54" s="14">
        <v>0</v>
      </c>
    </row>
    <row r="55" spans="1:12" ht="15.75">
      <c r="A55" s="9">
        <v>49</v>
      </c>
      <c r="B55" s="27" t="s">
        <v>109</v>
      </c>
      <c r="C55" s="10" t="s">
        <v>110</v>
      </c>
      <c r="D55" s="11">
        <v>108</v>
      </c>
      <c r="E55" s="12">
        <v>36</v>
      </c>
      <c r="F55" s="13">
        <v>0</v>
      </c>
      <c r="G55" s="11">
        <v>1742</v>
      </c>
      <c r="H55" s="12">
        <v>627</v>
      </c>
      <c r="I55" s="13">
        <v>4</v>
      </c>
      <c r="J55" s="14">
        <f t="shared" si="3"/>
        <v>16.12962962962963</v>
      </c>
      <c r="K55" s="14">
        <f t="shared" si="0"/>
        <v>17.416666666666668</v>
      </c>
      <c r="L55" s="14">
        <v>0</v>
      </c>
    </row>
    <row r="56" spans="1:12" ht="15.75">
      <c r="A56" s="9">
        <v>50</v>
      </c>
      <c r="B56" s="27" t="s">
        <v>111</v>
      </c>
      <c r="C56" s="10" t="s">
        <v>112</v>
      </c>
      <c r="D56" s="11">
        <v>146</v>
      </c>
      <c r="E56" s="12">
        <v>49</v>
      </c>
      <c r="F56" s="13">
        <v>0</v>
      </c>
      <c r="G56" s="11">
        <v>2188</v>
      </c>
      <c r="H56" s="12">
        <v>810</v>
      </c>
      <c r="I56" s="13">
        <v>2</v>
      </c>
      <c r="J56" s="14">
        <f t="shared" si="3"/>
        <v>14.986301369863014</v>
      </c>
      <c r="K56" s="14">
        <f t="shared" si="0"/>
        <v>16.53061224489796</v>
      </c>
      <c r="L56" s="14">
        <v>0</v>
      </c>
    </row>
    <row r="57" spans="1:12" ht="15.75">
      <c r="A57" s="9">
        <v>51</v>
      </c>
      <c r="B57" s="27" t="s">
        <v>113</v>
      </c>
      <c r="C57" s="10" t="s">
        <v>114</v>
      </c>
      <c r="D57" s="11">
        <v>63</v>
      </c>
      <c r="E57" s="12">
        <v>21</v>
      </c>
      <c r="F57" s="13">
        <v>0</v>
      </c>
      <c r="G57" s="11">
        <v>1099</v>
      </c>
      <c r="H57" s="12">
        <v>468</v>
      </c>
      <c r="I57" s="13">
        <v>5</v>
      </c>
      <c r="J57" s="14">
        <f t="shared" si="3"/>
        <v>17.444444444444443</v>
      </c>
      <c r="K57" s="14">
        <f t="shared" si="0"/>
        <v>22.285714285714285</v>
      </c>
      <c r="L57" s="14">
        <v>0</v>
      </c>
    </row>
    <row r="58" spans="1:12" ht="15.75">
      <c r="A58" s="9">
        <v>52</v>
      </c>
      <c r="B58" s="27" t="s">
        <v>115</v>
      </c>
      <c r="C58" s="10" t="s">
        <v>116</v>
      </c>
      <c r="D58" s="11">
        <v>15</v>
      </c>
      <c r="E58" s="12">
        <v>5</v>
      </c>
      <c r="F58" s="13">
        <v>0</v>
      </c>
      <c r="G58" s="11">
        <v>170</v>
      </c>
      <c r="H58" s="12">
        <v>41</v>
      </c>
      <c r="I58" s="13">
        <v>0</v>
      </c>
      <c r="J58" s="14">
        <f t="shared" si="3"/>
        <v>11.333333333333334</v>
      </c>
      <c r="K58" s="14">
        <f t="shared" si="0"/>
        <v>8.2</v>
      </c>
      <c r="L58" s="14">
        <v>0</v>
      </c>
    </row>
    <row r="59" spans="1:12" ht="15.75">
      <c r="A59" s="9">
        <v>53</v>
      </c>
      <c r="B59" s="27" t="s">
        <v>117</v>
      </c>
      <c r="C59" s="10" t="s">
        <v>118</v>
      </c>
      <c r="D59" s="11">
        <v>75</v>
      </c>
      <c r="E59" s="12">
        <v>25</v>
      </c>
      <c r="F59" s="13">
        <v>0</v>
      </c>
      <c r="G59" s="11">
        <v>1071</v>
      </c>
      <c r="H59" s="12">
        <v>176</v>
      </c>
      <c r="I59" s="13">
        <v>0</v>
      </c>
      <c r="J59" s="14">
        <f t="shared" si="3"/>
        <v>14.28</v>
      </c>
      <c r="K59" s="14">
        <f t="shared" si="0"/>
        <v>7.04</v>
      </c>
      <c r="L59" s="14">
        <v>0</v>
      </c>
    </row>
    <row r="60" spans="1:12" ht="15.75">
      <c r="A60" s="9">
        <v>54</v>
      </c>
      <c r="B60" s="27" t="s">
        <v>119</v>
      </c>
      <c r="C60" s="10" t="s">
        <v>120</v>
      </c>
      <c r="D60" s="11">
        <v>465</v>
      </c>
      <c r="E60" s="12">
        <v>155</v>
      </c>
      <c r="F60" s="13">
        <v>0</v>
      </c>
      <c r="G60" s="11">
        <v>4873</v>
      </c>
      <c r="H60" s="12">
        <v>990</v>
      </c>
      <c r="I60" s="13">
        <v>6</v>
      </c>
      <c r="J60" s="14">
        <f t="shared" si="3"/>
        <v>10.479569892473119</v>
      </c>
      <c r="K60" s="14">
        <f t="shared" si="0"/>
        <v>6.387096774193548</v>
      </c>
      <c r="L60" s="14">
        <v>0</v>
      </c>
    </row>
    <row r="61" spans="1:12" ht="15.75">
      <c r="A61" s="9">
        <v>55</v>
      </c>
      <c r="B61" s="27" t="s">
        <v>121</v>
      </c>
      <c r="C61" s="10" t="s">
        <v>122</v>
      </c>
      <c r="D61" s="11">
        <v>217</v>
      </c>
      <c r="E61" s="12">
        <v>73</v>
      </c>
      <c r="F61" s="13">
        <v>0</v>
      </c>
      <c r="G61" s="11">
        <v>1267</v>
      </c>
      <c r="H61" s="12">
        <v>439</v>
      </c>
      <c r="I61" s="13">
        <v>0</v>
      </c>
      <c r="J61" s="14">
        <f t="shared" si="3"/>
        <v>5.838709677419355</v>
      </c>
      <c r="K61" s="14">
        <f t="shared" si="0"/>
        <v>6.013698630136986</v>
      </c>
      <c r="L61" s="14">
        <v>0</v>
      </c>
    </row>
    <row r="62" spans="1:12" ht="15.75">
      <c r="A62" s="9">
        <v>56</v>
      </c>
      <c r="B62" s="27" t="s">
        <v>123</v>
      </c>
      <c r="C62" s="10" t="s">
        <v>124</v>
      </c>
      <c r="D62" s="11">
        <v>292</v>
      </c>
      <c r="E62" s="12">
        <v>98</v>
      </c>
      <c r="F62" s="13">
        <v>0</v>
      </c>
      <c r="G62" s="11">
        <v>1202</v>
      </c>
      <c r="H62" s="12">
        <v>209</v>
      </c>
      <c r="I62" s="13">
        <v>1</v>
      </c>
      <c r="J62" s="14">
        <f t="shared" si="3"/>
        <v>4.116438356164384</v>
      </c>
      <c r="K62" s="14">
        <f t="shared" si="0"/>
        <v>2.13265306122449</v>
      </c>
      <c r="L62" s="14">
        <v>0</v>
      </c>
    </row>
    <row r="63" spans="1:12" ht="15.75">
      <c r="A63" s="9">
        <v>57</v>
      </c>
      <c r="B63" s="27" t="s">
        <v>125</v>
      </c>
      <c r="C63" s="10" t="s">
        <v>126</v>
      </c>
      <c r="D63" s="11">
        <v>375</v>
      </c>
      <c r="E63" s="12">
        <v>125</v>
      </c>
      <c r="F63" s="13">
        <v>0</v>
      </c>
      <c r="G63" s="11">
        <v>2272</v>
      </c>
      <c r="H63" s="12">
        <v>299</v>
      </c>
      <c r="I63" s="13">
        <v>5</v>
      </c>
      <c r="J63" s="14">
        <f t="shared" si="3"/>
        <v>6.058666666666666</v>
      </c>
      <c r="K63" s="14">
        <f t="shared" si="0"/>
        <v>2.392</v>
      </c>
      <c r="L63" s="14">
        <v>0</v>
      </c>
    </row>
    <row r="64" spans="1:12" ht="15.75">
      <c r="A64" s="9">
        <v>58</v>
      </c>
      <c r="B64" s="27" t="s">
        <v>127</v>
      </c>
      <c r="C64" s="10" t="s">
        <v>128</v>
      </c>
      <c r="D64" s="11">
        <v>849</v>
      </c>
      <c r="E64" s="12">
        <v>283</v>
      </c>
      <c r="F64" s="13">
        <v>0</v>
      </c>
      <c r="G64" s="11">
        <v>2208</v>
      </c>
      <c r="H64" s="12">
        <v>206</v>
      </c>
      <c r="I64" s="13">
        <v>2</v>
      </c>
      <c r="J64" s="14">
        <f t="shared" si="3"/>
        <v>2.6007067137809186</v>
      </c>
      <c r="K64" s="14">
        <f t="shared" si="0"/>
        <v>0.7279151943462897</v>
      </c>
      <c r="L64" s="14">
        <v>0</v>
      </c>
    </row>
    <row r="65" spans="1:12" ht="15.75">
      <c r="A65" s="9">
        <v>59</v>
      </c>
      <c r="B65" s="27" t="s">
        <v>129</v>
      </c>
      <c r="C65" s="10" t="s">
        <v>130</v>
      </c>
      <c r="D65" s="11">
        <v>442</v>
      </c>
      <c r="E65" s="12">
        <v>148</v>
      </c>
      <c r="F65" s="13">
        <v>0</v>
      </c>
      <c r="G65" s="11">
        <v>1686</v>
      </c>
      <c r="H65" s="12">
        <v>197</v>
      </c>
      <c r="I65" s="13">
        <v>4</v>
      </c>
      <c r="J65" s="14">
        <f t="shared" si="3"/>
        <v>3.81447963800905</v>
      </c>
      <c r="K65" s="14">
        <f t="shared" si="0"/>
        <v>1.3310810810810811</v>
      </c>
      <c r="L65" s="14">
        <v>0</v>
      </c>
    </row>
    <row r="66" spans="1:12" ht="15.75">
      <c r="A66" s="9">
        <v>60</v>
      </c>
      <c r="B66" s="27" t="s">
        <v>131</v>
      </c>
      <c r="C66" s="10" t="s">
        <v>132</v>
      </c>
      <c r="D66" s="11">
        <v>150</v>
      </c>
      <c r="E66" s="12">
        <v>50</v>
      </c>
      <c r="F66" s="13">
        <v>0</v>
      </c>
      <c r="G66" s="11">
        <v>724</v>
      </c>
      <c r="H66" s="12">
        <v>78</v>
      </c>
      <c r="I66" s="13">
        <v>1</v>
      </c>
      <c r="J66" s="14">
        <f t="shared" si="3"/>
        <v>4.826666666666667</v>
      </c>
      <c r="K66" s="14">
        <f t="shared" si="0"/>
        <v>1.56</v>
      </c>
      <c r="L66" s="14">
        <v>0</v>
      </c>
    </row>
    <row r="67" spans="1:12" ht="15.75">
      <c r="A67" s="9">
        <v>61</v>
      </c>
      <c r="B67" s="27" t="s">
        <v>133</v>
      </c>
      <c r="C67" s="10" t="s">
        <v>134</v>
      </c>
      <c r="D67" s="11">
        <v>2045</v>
      </c>
      <c r="E67" s="12">
        <v>681</v>
      </c>
      <c r="F67" s="13">
        <v>0</v>
      </c>
      <c r="G67" s="11">
        <v>11064</v>
      </c>
      <c r="H67" s="12">
        <v>2427</v>
      </c>
      <c r="I67" s="13">
        <v>34</v>
      </c>
      <c r="J67" s="14">
        <f t="shared" si="3"/>
        <v>5.410268948655257</v>
      </c>
      <c r="K67" s="14">
        <f t="shared" si="0"/>
        <v>3.563876651982379</v>
      </c>
      <c r="L67" s="14">
        <v>0</v>
      </c>
    </row>
    <row r="68" spans="1:12" ht="15.75">
      <c r="A68" s="9">
        <v>62</v>
      </c>
      <c r="B68" s="27" t="s">
        <v>135</v>
      </c>
      <c r="C68" s="10" t="s">
        <v>136</v>
      </c>
      <c r="D68" s="11">
        <v>431</v>
      </c>
      <c r="E68" s="12">
        <v>145</v>
      </c>
      <c r="F68" s="13">
        <v>0</v>
      </c>
      <c r="G68" s="11">
        <v>2883</v>
      </c>
      <c r="H68" s="12">
        <v>768</v>
      </c>
      <c r="I68" s="13">
        <v>12</v>
      </c>
      <c r="J68" s="14">
        <f t="shared" si="3"/>
        <v>6.689095127610209</v>
      </c>
      <c r="K68" s="14">
        <f t="shared" si="0"/>
        <v>5.296551724137931</v>
      </c>
      <c r="L68" s="14">
        <v>0</v>
      </c>
    </row>
    <row r="69" spans="1:12" ht="15.75">
      <c r="A69" s="9">
        <v>63</v>
      </c>
      <c r="B69" s="27" t="s">
        <v>137</v>
      </c>
      <c r="C69" s="10" t="s">
        <v>138</v>
      </c>
      <c r="D69" s="11">
        <v>375</v>
      </c>
      <c r="E69" s="12">
        <v>125</v>
      </c>
      <c r="F69" s="13">
        <v>0</v>
      </c>
      <c r="G69" s="11">
        <v>4587</v>
      </c>
      <c r="H69" s="12">
        <v>978</v>
      </c>
      <c r="I69" s="13">
        <v>13</v>
      </c>
      <c r="J69" s="14">
        <f t="shared" si="3"/>
        <v>12.232</v>
      </c>
      <c r="K69" s="14">
        <f t="shared" si="0"/>
        <v>7.824</v>
      </c>
      <c r="L69" s="14">
        <v>0</v>
      </c>
    </row>
    <row r="70" spans="1:12" ht="15.75">
      <c r="A70" s="9">
        <v>64</v>
      </c>
      <c r="B70" s="27" t="s">
        <v>139</v>
      </c>
      <c r="C70" s="10" t="s">
        <v>140</v>
      </c>
      <c r="D70" s="11">
        <v>465</v>
      </c>
      <c r="E70" s="12">
        <v>154</v>
      </c>
      <c r="F70" s="13">
        <v>0</v>
      </c>
      <c r="G70" s="11">
        <v>195</v>
      </c>
      <c r="H70" s="12">
        <v>87</v>
      </c>
      <c r="I70" s="13">
        <v>0</v>
      </c>
      <c r="J70" s="14">
        <f t="shared" si="3"/>
        <v>0.41935483870967744</v>
      </c>
      <c r="K70" s="14">
        <f t="shared" si="0"/>
        <v>0.564935064935065</v>
      </c>
      <c r="L70" s="14">
        <v>0</v>
      </c>
    </row>
    <row r="71" spans="1:12" ht="15.75">
      <c r="A71" s="9">
        <v>65</v>
      </c>
      <c r="B71" s="27" t="s">
        <v>141</v>
      </c>
      <c r="C71" s="10" t="s">
        <v>142</v>
      </c>
      <c r="D71" s="11">
        <v>225</v>
      </c>
      <c r="E71" s="12">
        <v>75</v>
      </c>
      <c r="F71" s="13">
        <v>0</v>
      </c>
      <c r="G71" s="11">
        <v>656</v>
      </c>
      <c r="H71" s="12">
        <v>55</v>
      </c>
      <c r="I71" s="13">
        <v>0</v>
      </c>
      <c r="J71" s="14">
        <f t="shared" si="3"/>
        <v>2.9155555555555557</v>
      </c>
      <c r="K71" s="14">
        <f t="shared" si="0"/>
        <v>0.7333333333333333</v>
      </c>
      <c r="L71" s="14">
        <v>0</v>
      </c>
    </row>
    <row r="72" spans="1:12" ht="15.75">
      <c r="A72" s="9">
        <v>66</v>
      </c>
      <c r="B72" s="27" t="s">
        <v>143</v>
      </c>
      <c r="C72" s="10" t="s">
        <v>144</v>
      </c>
      <c r="D72" s="11">
        <v>1237</v>
      </c>
      <c r="E72" s="12">
        <v>413</v>
      </c>
      <c r="F72" s="13">
        <v>0</v>
      </c>
      <c r="G72" s="11">
        <v>7107</v>
      </c>
      <c r="H72" s="12">
        <v>1570</v>
      </c>
      <c r="I72" s="13">
        <v>2</v>
      </c>
      <c r="J72" s="14">
        <f t="shared" si="3"/>
        <v>5.745351657235247</v>
      </c>
      <c r="K72" s="14">
        <f>H72/E72</f>
        <v>3.801452784503632</v>
      </c>
      <c r="L72" s="14">
        <v>0</v>
      </c>
    </row>
    <row r="73" spans="1:12" ht="15.75">
      <c r="A73" s="9">
        <v>67</v>
      </c>
      <c r="B73" s="27" t="s">
        <v>145</v>
      </c>
      <c r="C73" s="10" t="s">
        <v>146</v>
      </c>
      <c r="D73" s="11">
        <v>473</v>
      </c>
      <c r="E73" s="12">
        <v>157</v>
      </c>
      <c r="F73" s="13">
        <v>0</v>
      </c>
      <c r="G73" s="11">
        <v>4586</v>
      </c>
      <c r="H73" s="12">
        <v>1249</v>
      </c>
      <c r="I73" s="13">
        <v>11</v>
      </c>
      <c r="J73" s="14">
        <f aca="true" t="shared" si="4" ref="J73:K113">G73/D73</f>
        <v>9.695560253699789</v>
      </c>
      <c r="K73" s="14">
        <f t="shared" si="4"/>
        <v>7.955414012738854</v>
      </c>
      <c r="L73" s="14">
        <v>0</v>
      </c>
    </row>
    <row r="74" spans="1:12" ht="15.75">
      <c r="A74" s="9">
        <v>68</v>
      </c>
      <c r="B74" s="27" t="s">
        <v>147</v>
      </c>
      <c r="C74" s="10" t="s">
        <v>148</v>
      </c>
      <c r="D74" s="11">
        <v>1405</v>
      </c>
      <c r="E74" s="12">
        <v>468</v>
      </c>
      <c r="F74" s="13">
        <v>0</v>
      </c>
      <c r="G74" s="11">
        <v>5035</v>
      </c>
      <c r="H74" s="12">
        <v>1161</v>
      </c>
      <c r="I74" s="13">
        <v>1</v>
      </c>
      <c r="J74" s="14">
        <f t="shared" si="4"/>
        <v>3.583629893238434</v>
      </c>
      <c r="K74" s="14">
        <f t="shared" si="4"/>
        <v>2.480769230769231</v>
      </c>
      <c r="L74" s="14">
        <v>0</v>
      </c>
    </row>
    <row r="75" spans="1:12" ht="15.75">
      <c r="A75" s="9">
        <v>69</v>
      </c>
      <c r="B75" s="27" t="s">
        <v>149</v>
      </c>
      <c r="C75" s="10" t="s">
        <v>150</v>
      </c>
      <c r="D75" s="11">
        <v>375</v>
      </c>
      <c r="E75" s="12">
        <v>125</v>
      </c>
      <c r="F75" s="13">
        <v>0</v>
      </c>
      <c r="G75" s="11">
        <v>2485</v>
      </c>
      <c r="H75" s="12">
        <v>558</v>
      </c>
      <c r="I75" s="13">
        <v>0</v>
      </c>
      <c r="J75" s="14">
        <f t="shared" si="4"/>
        <v>6.626666666666667</v>
      </c>
      <c r="K75" s="14">
        <f t="shared" si="4"/>
        <v>4.464</v>
      </c>
      <c r="L75" s="14">
        <v>0</v>
      </c>
    </row>
    <row r="76" spans="1:12" ht="15.75">
      <c r="A76" s="9">
        <v>70</v>
      </c>
      <c r="B76" s="27" t="s">
        <v>151</v>
      </c>
      <c r="C76" s="10" t="s">
        <v>152</v>
      </c>
      <c r="D76" s="11">
        <v>56</v>
      </c>
      <c r="E76" s="12">
        <v>19</v>
      </c>
      <c r="F76" s="13">
        <v>0</v>
      </c>
      <c r="G76" s="11">
        <v>205</v>
      </c>
      <c r="H76" s="12">
        <v>27</v>
      </c>
      <c r="I76" s="13">
        <v>0</v>
      </c>
      <c r="J76" s="14">
        <f t="shared" si="4"/>
        <v>3.6607142857142856</v>
      </c>
      <c r="K76" s="14">
        <f t="shared" si="4"/>
        <v>1.4210526315789473</v>
      </c>
      <c r="L76" s="14">
        <v>0</v>
      </c>
    </row>
    <row r="77" spans="1:12" ht="15.75">
      <c r="A77" s="9">
        <v>71</v>
      </c>
      <c r="B77" s="27" t="s">
        <v>153</v>
      </c>
      <c r="C77" s="10" t="s">
        <v>154</v>
      </c>
      <c r="D77" s="11">
        <v>360</v>
      </c>
      <c r="E77" s="12">
        <v>120</v>
      </c>
      <c r="F77" s="13">
        <v>0</v>
      </c>
      <c r="G77" s="11">
        <v>871</v>
      </c>
      <c r="H77" s="12">
        <v>234</v>
      </c>
      <c r="I77" s="13">
        <v>2</v>
      </c>
      <c r="J77" s="14">
        <f t="shared" si="4"/>
        <v>2.4194444444444443</v>
      </c>
      <c r="K77" s="14">
        <f t="shared" si="4"/>
        <v>1.95</v>
      </c>
      <c r="L77" s="14">
        <v>0</v>
      </c>
    </row>
    <row r="78" spans="1:12" ht="15.75">
      <c r="A78" s="9">
        <v>72</v>
      </c>
      <c r="B78" s="27" t="s">
        <v>155</v>
      </c>
      <c r="C78" s="10" t="s">
        <v>156</v>
      </c>
      <c r="D78" s="11">
        <v>532</v>
      </c>
      <c r="E78" s="12">
        <v>178</v>
      </c>
      <c r="F78" s="13">
        <v>0</v>
      </c>
      <c r="G78" s="11">
        <v>3412</v>
      </c>
      <c r="H78" s="12">
        <v>559</v>
      </c>
      <c r="I78" s="13">
        <v>1</v>
      </c>
      <c r="J78" s="14">
        <f t="shared" si="4"/>
        <v>6.413533834586466</v>
      </c>
      <c r="K78" s="14">
        <f t="shared" si="4"/>
        <v>3.140449438202247</v>
      </c>
      <c r="L78" s="14">
        <v>0</v>
      </c>
    </row>
    <row r="79" spans="1:12" ht="15.75">
      <c r="A79" s="9">
        <v>73</v>
      </c>
      <c r="B79" s="27" t="s">
        <v>157</v>
      </c>
      <c r="C79" s="10" t="s">
        <v>158</v>
      </c>
      <c r="D79" s="11">
        <v>135</v>
      </c>
      <c r="E79" s="12">
        <v>45</v>
      </c>
      <c r="F79" s="13">
        <v>0</v>
      </c>
      <c r="G79" s="11">
        <v>459</v>
      </c>
      <c r="H79" s="12">
        <v>51</v>
      </c>
      <c r="I79" s="13">
        <v>0</v>
      </c>
      <c r="J79" s="14">
        <f t="shared" si="4"/>
        <v>3.4</v>
      </c>
      <c r="K79" s="14">
        <f t="shared" si="4"/>
        <v>1.1333333333333333</v>
      </c>
      <c r="L79" s="14">
        <v>0</v>
      </c>
    </row>
    <row r="80" spans="1:12" ht="15.75">
      <c r="A80" s="9">
        <v>74</v>
      </c>
      <c r="B80" s="27" t="s">
        <v>159</v>
      </c>
      <c r="C80" s="10" t="s">
        <v>160</v>
      </c>
      <c r="D80" s="11">
        <v>487</v>
      </c>
      <c r="E80" s="12">
        <v>163</v>
      </c>
      <c r="F80" s="13">
        <v>0</v>
      </c>
      <c r="G80" s="11">
        <v>1003</v>
      </c>
      <c r="H80" s="12">
        <v>78</v>
      </c>
      <c r="I80" s="13">
        <v>0</v>
      </c>
      <c r="J80" s="14">
        <f t="shared" si="4"/>
        <v>2.059548254620123</v>
      </c>
      <c r="K80" s="14">
        <f t="shared" si="4"/>
        <v>0.4785276073619632</v>
      </c>
      <c r="L80" s="14">
        <v>0</v>
      </c>
    </row>
    <row r="81" spans="1:12" ht="15.75">
      <c r="A81" s="9">
        <v>75</v>
      </c>
      <c r="B81" s="27" t="s">
        <v>161</v>
      </c>
      <c r="C81" s="10" t="s">
        <v>162</v>
      </c>
      <c r="D81" s="11">
        <v>1327</v>
      </c>
      <c r="E81" s="12">
        <v>443</v>
      </c>
      <c r="F81" s="13">
        <v>0</v>
      </c>
      <c r="G81" s="11">
        <v>4360</v>
      </c>
      <c r="H81" s="12">
        <v>984</v>
      </c>
      <c r="I81" s="13">
        <v>7</v>
      </c>
      <c r="J81" s="14">
        <f t="shared" si="4"/>
        <v>3.2856066314996233</v>
      </c>
      <c r="K81" s="14">
        <f t="shared" si="4"/>
        <v>2.221218961625282</v>
      </c>
      <c r="L81" s="14">
        <v>0</v>
      </c>
    </row>
    <row r="82" spans="1:12" ht="15.75">
      <c r="A82" s="9">
        <v>76</v>
      </c>
      <c r="B82" s="27" t="s">
        <v>163</v>
      </c>
      <c r="C82" s="10" t="s">
        <v>164</v>
      </c>
      <c r="D82" s="11">
        <v>412</v>
      </c>
      <c r="E82" s="12">
        <v>138</v>
      </c>
      <c r="F82" s="13">
        <v>0</v>
      </c>
      <c r="G82" s="11">
        <v>3096</v>
      </c>
      <c r="H82" s="12">
        <v>456</v>
      </c>
      <c r="I82" s="13">
        <v>0</v>
      </c>
      <c r="J82" s="14">
        <f t="shared" si="4"/>
        <v>7.514563106796117</v>
      </c>
      <c r="K82" s="14">
        <f t="shared" si="4"/>
        <v>3.3043478260869565</v>
      </c>
      <c r="L82" s="14">
        <v>0</v>
      </c>
    </row>
    <row r="83" spans="1:12" ht="15.75">
      <c r="A83" s="9">
        <v>77</v>
      </c>
      <c r="B83" s="27" t="s">
        <v>165</v>
      </c>
      <c r="C83" s="10" t="s">
        <v>166</v>
      </c>
      <c r="D83" s="11">
        <v>75</v>
      </c>
      <c r="E83" s="12">
        <v>25</v>
      </c>
      <c r="F83" s="13">
        <v>0</v>
      </c>
      <c r="G83" s="11">
        <v>348</v>
      </c>
      <c r="H83" s="12">
        <v>195</v>
      </c>
      <c r="I83" s="13">
        <v>0</v>
      </c>
      <c r="J83" s="14">
        <f t="shared" si="4"/>
        <v>4.64</v>
      </c>
      <c r="K83" s="14">
        <f t="shared" si="4"/>
        <v>7.8</v>
      </c>
      <c r="L83" s="14">
        <v>0</v>
      </c>
    </row>
    <row r="84" spans="1:12" ht="15.75">
      <c r="A84" s="9">
        <v>78</v>
      </c>
      <c r="B84" s="27" t="s">
        <v>167</v>
      </c>
      <c r="C84" s="10" t="s">
        <v>168</v>
      </c>
      <c r="D84" s="11">
        <v>1837</v>
      </c>
      <c r="E84" s="12">
        <v>613</v>
      </c>
      <c r="F84" s="13">
        <v>0</v>
      </c>
      <c r="G84" s="11">
        <v>5997</v>
      </c>
      <c r="H84" s="12">
        <v>1147</v>
      </c>
      <c r="I84" s="13">
        <v>2</v>
      </c>
      <c r="J84" s="14">
        <f t="shared" si="4"/>
        <v>3.264561785519869</v>
      </c>
      <c r="K84" s="14">
        <f t="shared" si="4"/>
        <v>1.871125611745514</v>
      </c>
      <c r="L84" s="14">
        <v>0</v>
      </c>
    </row>
    <row r="85" spans="1:12" ht="15.75">
      <c r="A85" s="9">
        <v>79</v>
      </c>
      <c r="B85" s="27" t="s">
        <v>169</v>
      </c>
      <c r="C85" s="10" t="s">
        <v>170</v>
      </c>
      <c r="D85" s="11">
        <v>150</v>
      </c>
      <c r="E85" s="12">
        <v>50</v>
      </c>
      <c r="F85" s="13">
        <v>0</v>
      </c>
      <c r="G85" s="11">
        <v>1343</v>
      </c>
      <c r="H85" s="12">
        <v>309</v>
      </c>
      <c r="I85" s="13">
        <v>1</v>
      </c>
      <c r="J85" s="14">
        <f t="shared" si="4"/>
        <v>8.953333333333333</v>
      </c>
      <c r="K85" s="14">
        <f t="shared" si="4"/>
        <v>6.18</v>
      </c>
      <c r="L85" s="14">
        <v>0</v>
      </c>
    </row>
    <row r="86" spans="1:12" ht="15.75">
      <c r="A86" s="9">
        <v>80</v>
      </c>
      <c r="B86" s="27" t="s">
        <v>171</v>
      </c>
      <c r="C86" s="10" t="s">
        <v>172</v>
      </c>
      <c r="D86" s="11">
        <v>187</v>
      </c>
      <c r="E86" s="12">
        <v>63</v>
      </c>
      <c r="F86" s="13">
        <v>0</v>
      </c>
      <c r="G86" s="11">
        <v>1671</v>
      </c>
      <c r="H86" s="12">
        <v>359</v>
      </c>
      <c r="I86" s="13">
        <v>0</v>
      </c>
      <c r="J86" s="14">
        <f t="shared" si="4"/>
        <v>8.935828877005347</v>
      </c>
      <c r="K86" s="14">
        <f t="shared" si="4"/>
        <v>5.698412698412699</v>
      </c>
      <c r="L86" s="14">
        <v>0</v>
      </c>
    </row>
    <row r="87" spans="1:12" ht="15.75">
      <c r="A87" s="9">
        <v>81</v>
      </c>
      <c r="B87" s="27" t="s">
        <v>173</v>
      </c>
      <c r="C87" s="10" t="s">
        <v>174</v>
      </c>
      <c r="D87" s="11">
        <v>262</v>
      </c>
      <c r="E87" s="12">
        <v>88</v>
      </c>
      <c r="F87" s="13">
        <v>0</v>
      </c>
      <c r="G87" s="11">
        <v>1457</v>
      </c>
      <c r="H87" s="12">
        <v>247</v>
      </c>
      <c r="I87" s="13">
        <v>0</v>
      </c>
      <c r="J87" s="14">
        <f t="shared" si="4"/>
        <v>5.561068702290076</v>
      </c>
      <c r="K87" s="14">
        <f t="shared" si="4"/>
        <v>2.8068181818181817</v>
      </c>
      <c r="L87" s="14">
        <v>0</v>
      </c>
    </row>
    <row r="88" spans="1:12" ht="15.75">
      <c r="A88" s="9">
        <v>82</v>
      </c>
      <c r="B88" s="27" t="s">
        <v>175</v>
      </c>
      <c r="C88" s="10" t="s">
        <v>176</v>
      </c>
      <c r="D88" s="11">
        <v>87</v>
      </c>
      <c r="E88" s="12">
        <v>29</v>
      </c>
      <c r="F88" s="13">
        <v>0</v>
      </c>
      <c r="G88" s="11">
        <v>709</v>
      </c>
      <c r="H88" s="12">
        <v>195</v>
      </c>
      <c r="I88" s="13">
        <v>0</v>
      </c>
      <c r="J88" s="14">
        <f t="shared" si="4"/>
        <v>8.149425287356323</v>
      </c>
      <c r="K88" s="14">
        <f t="shared" si="4"/>
        <v>6.724137931034483</v>
      </c>
      <c r="L88" s="14">
        <v>0</v>
      </c>
    </row>
    <row r="89" spans="1:12" ht="15.75">
      <c r="A89" s="9">
        <v>83</v>
      </c>
      <c r="B89" s="27" t="s">
        <v>177</v>
      </c>
      <c r="C89" s="10" t="s">
        <v>178</v>
      </c>
      <c r="D89" s="11">
        <v>60</v>
      </c>
      <c r="E89" s="12">
        <v>20</v>
      </c>
      <c r="F89" s="13">
        <v>0</v>
      </c>
      <c r="G89" s="11">
        <v>597</v>
      </c>
      <c r="H89" s="12">
        <v>188</v>
      </c>
      <c r="I89" s="13">
        <v>0</v>
      </c>
      <c r="J89" s="14">
        <f t="shared" si="4"/>
        <v>9.95</v>
      </c>
      <c r="K89" s="14">
        <f t="shared" si="4"/>
        <v>9.4</v>
      </c>
      <c r="L89" s="14">
        <v>0</v>
      </c>
    </row>
    <row r="90" spans="1:12" ht="15.75">
      <c r="A90" s="9">
        <v>84</v>
      </c>
      <c r="B90" s="27" t="s">
        <v>179</v>
      </c>
      <c r="C90" s="10" t="s">
        <v>180</v>
      </c>
      <c r="D90" s="11">
        <v>52</v>
      </c>
      <c r="E90" s="12">
        <v>18</v>
      </c>
      <c r="F90" s="13">
        <v>0</v>
      </c>
      <c r="G90" s="11">
        <v>178</v>
      </c>
      <c r="H90" s="12">
        <v>40</v>
      </c>
      <c r="I90" s="13">
        <v>0</v>
      </c>
      <c r="J90" s="14">
        <f t="shared" si="4"/>
        <v>3.423076923076923</v>
      </c>
      <c r="K90" s="14">
        <f t="shared" si="4"/>
        <v>2.2222222222222223</v>
      </c>
      <c r="L90" s="14">
        <v>0</v>
      </c>
    </row>
    <row r="91" spans="1:12" ht="15.75">
      <c r="A91" s="9">
        <v>85</v>
      </c>
      <c r="B91" s="27" t="s">
        <v>181</v>
      </c>
      <c r="C91" s="10" t="s">
        <v>182</v>
      </c>
      <c r="D91" s="11">
        <v>150</v>
      </c>
      <c r="E91" s="12">
        <v>50</v>
      </c>
      <c r="F91" s="13">
        <v>0</v>
      </c>
      <c r="G91" s="11">
        <v>1062</v>
      </c>
      <c r="H91" s="12">
        <v>115</v>
      </c>
      <c r="I91" s="13">
        <v>0</v>
      </c>
      <c r="J91" s="14">
        <f t="shared" si="4"/>
        <v>7.08</v>
      </c>
      <c r="K91" s="14">
        <f t="shared" si="4"/>
        <v>2.3</v>
      </c>
      <c r="L91" s="14">
        <v>0</v>
      </c>
    </row>
    <row r="92" spans="1:12" ht="15.75">
      <c r="A92" s="9">
        <v>86</v>
      </c>
      <c r="B92" s="27" t="s">
        <v>183</v>
      </c>
      <c r="C92" s="10" t="s">
        <v>184</v>
      </c>
      <c r="D92" s="11">
        <v>97</v>
      </c>
      <c r="E92" s="12">
        <v>33</v>
      </c>
      <c r="F92" s="13">
        <v>0</v>
      </c>
      <c r="G92" s="11">
        <v>748</v>
      </c>
      <c r="H92" s="12">
        <v>44</v>
      </c>
      <c r="I92" s="13">
        <v>0</v>
      </c>
      <c r="J92" s="14">
        <f t="shared" si="4"/>
        <v>7.711340206185567</v>
      </c>
      <c r="K92" s="14">
        <f t="shared" si="4"/>
        <v>1.3333333333333333</v>
      </c>
      <c r="L92" s="14">
        <v>0</v>
      </c>
    </row>
    <row r="93" spans="1:12" ht="15.75">
      <c r="A93" s="9">
        <v>87</v>
      </c>
      <c r="B93" s="27" t="s">
        <v>185</v>
      </c>
      <c r="C93" s="10" t="s">
        <v>12</v>
      </c>
      <c r="D93" s="11">
        <v>548</v>
      </c>
      <c r="E93" s="12">
        <v>184</v>
      </c>
      <c r="F93" s="13">
        <v>0</v>
      </c>
      <c r="G93" s="11">
        <v>1460</v>
      </c>
      <c r="H93" s="12">
        <v>280</v>
      </c>
      <c r="I93" s="13">
        <v>0</v>
      </c>
      <c r="J93" s="14">
        <f t="shared" si="4"/>
        <v>2.664233576642336</v>
      </c>
      <c r="K93" s="14">
        <f t="shared" si="4"/>
        <v>1.5217391304347827</v>
      </c>
      <c r="L93" s="14">
        <v>0</v>
      </c>
    </row>
    <row r="94" spans="1:12" ht="15.75">
      <c r="A94" s="9">
        <v>88</v>
      </c>
      <c r="B94" s="27" t="s">
        <v>186</v>
      </c>
      <c r="C94" s="10" t="s">
        <v>187</v>
      </c>
      <c r="D94" s="11">
        <v>23</v>
      </c>
      <c r="E94" s="12">
        <v>7</v>
      </c>
      <c r="F94" s="13">
        <v>0</v>
      </c>
      <c r="G94" s="11">
        <v>339</v>
      </c>
      <c r="H94" s="12">
        <v>86</v>
      </c>
      <c r="I94" s="13">
        <v>0</v>
      </c>
      <c r="J94" s="14">
        <f t="shared" si="4"/>
        <v>14.73913043478261</v>
      </c>
      <c r="K94" s="14">
        <f t="shared" si="4"/>
        <v>12.285714285714286</v>
      </c>
      <c r="L94" s="14">
        <v>0</v>
      </c>
    </row>
    <row r="95" spans="1:12" ht="15.75">
      <c r="A95" s="9">
        <v>89</v>
      </c>
      <c r="B95" s="27" t="s">
        <v>188</v>
      </c>
      <c r="C95" s="10" t="s">
        <v>189</v>
      </c>
      <c r="D95" s="11">
        <v>50</v>
      </c>
      <c r="E95" s="12">
        <v>17</v>
      </c>
      <c r="F95" s="13">
        <v>0</v>
      </c>
      <c r="G95" s="11">
        <v>1712</v>
      </c>
      <c r="H95" s="12">
        <v>408</v>
      </c>
      <c r="I95" s="13">
        <v>3</v>
      </c>
      <c r="J95" s="14">
        <f t="shared" si="4"/>
        <v>34.24</v>
      </c>
      <c r="K95" s="14">
        <f t="shared" si="4"/>
        <v>24</v>
      </c>
      <c r="L95" s="14">
        <v>0</v>
      </c>
    </row>
    <row r="96" spans="1:12" ht="15.75">
      <c r="A96" s="9">
        <v>90</v>
      </c>
      <c r="B96" s="27" t="s">
        <v>190</v>
      </c>
      <c r="C96" s="10" t="s">
        <v>191</v>
      </c>
      <c r="D96" s="11">
        <v>1604</v>
      </c>
      <c r="E96" s="12">
        <v>538</v>
      </c>
      <c r="F96" s="13">
        <v>0</v>
      </c>
      <c r="G96" s="11">
        <v>5096</v>
      </c>
      <c r="H96" s="12">
        <v>1081</v>
      </c>
      <c r="I96" s="13">
        <v>6</v>
      </c>
      <c r="J96" s="14">
        <f t="shared" si="4"/>
        <v>3.1770573566084788</v>
      </c>
      <c r="K96" s="14">
        <f t="shared" si="4"/>
        <v>2.009293680297398</v>
      </c>
      <c r="L96" s="14">
        <v>0</v>
      </c>
    </row>
    <row r="97" spans="1:12" ht="15.75">
      <c r="A97" s="9">
        <v>91</v>
      </c>
      <c r="B97" s="27" t="s">
        <v>192</v>
      </c>
      <c r="C97" s="10" t="s">
        <v>193</v>
      </c>
      <c r="D97" s="11">
        <v>19</v>
      </c>
      <c r="E97" s="12">
        <v>6</v>
      </c>
      <c r="F97" s="13">
        <v>0</v>
      </c>
      <c r="G97" s="11">
        <v>1060</v>
      </c>
      <c r="H97" s="12">
        <v>271</v>
      </c>
      <c r="I97" s="13">
        <v>3</v>
      </c>
      <c r="J97" s="14">
        <f t="shared" si="4"/>
        <v>55.78947368421053</v>
      </c>
      <c r="K97" s="14">
        <f t="shared" si="4"/>
        <v>45.166666666666664</v>
      </c>
      <c r="L97" s="14">
        <v>0</v>
      </c>
    </row>
    <row r="98" spans="1:12" ht="15.75">
      <c r="A98" s="9">
        <v>92</v>
      </c>
      <c r="B98" s="27" t="s">
        <v>194</v>
      </c>
      <c r="C98" s="10" t="s">
        <v>195</v>
      </c>
      <c r="D98" s="11">
        <v>115</v>
      </c>
      <c r="E98" s="12">
        <v>35</v>
      </c>
      <c r="F98" s="13">
        <v>0</v>
      </c>
      <c r="G98" s="11">
        <v>1788</v>
      </c>
      <c r="H98" s="12">
        <v>328</v>
      </c>
      <c r="I98" s="13">
        <v>1</v>
      </c>
      <c r="J98" s="14">
        <f t="shared" si="4"/>
        <v>15.547826086956523</v>
      </c>
      <c r="K98" s="14">
        <f t="shared" si="4"/>
        <v>9.371428571428572</v>
      </c>
      <c r="L98" s="14">
        <v>0</v>
      </c>
    </row>
    <row r="99" spans="1:12" ht="15.75">
      <c r="A99" s="9">
        <v>93</v>
      </c>
      <c r="B99" s="27" t="s">
        <v>196</v>
      </c>
      <c r="C99" s="10" t="s">
        <v>197</v>
      </c>
      <c r="D99" s="11">
        <v>68</v>
      </c>
      <c r="E99" s="12">
        <v>22</v>
      </c>
      <c r="F99" s="13">
        <v>0</v>
      </c>
      <c r="G99" s="11">
        <v>2143</v>
      </c>
      <c r="H99" s="12">
        <v>398</v>
      </c>
      <c r="I99" s="13">
        <v>3</v>
      </c>
      <c r="J99" s="14">
        <f t="shared" si="4"/>
        <v>31.514705882352942</v>
      </c>
      <c r="K99" s="14">
        <f t="shared" si="4"/>
        <v>18.09090909090909</v>
      </c>
      <c r="L99" s="14">
        <v>0</v>
      </c>
    </row>
    <row r="100" spans="1:12" ht="15.75">
      <c r="A100" s="9">
        <v>94</v>
      </c>
      <c r="B100" s="27" t="s">
        <v>198</v>
      </c>
      <c r="C100" s="10" t="s">
        <v>199</v>
      </c>
      <c r="D100" s="11">
        <v>56</v>
      </c>
      <c r="E100" s="12">
        <v>19</v>
      </c>
      <c r="F100" s="13">
        <v>0</v>
      </c>
      <c r="G100" s="11">
        <v>236</v>
      </c>
      <c r="H100" s="12">
        <v>67</v>
      </c>
      <c r="I100" s="13">
        <v>0</v>
      </c>
      <c r="J100" s="14">
        <f t="shared" si="4"/>
        <v>4.214285714285714</v>
      </c>
      <c r="K100" s="14">
        <f t="shared" si="4"/>
        <v>3.526315789473684</v>
      </c>
      <c r="L100" s="14">
        <v>0</v>
      </c>
    </row>
    <row r="101" spans="1:12" ht="15.75">
      <c r="A101" s="9">
        <v>95</v>
      </c>
      <c r="B101" s="27" t="s">
        <v>200</v>
      </c>
      <c r="C101" s="10" t="s">
        <v>201</v>
      </c>
      <c r="D101" s="11">
        <v>375</v>
      </c>
      <c r="E101" s="12">
        <v>125</v>
      </c>
      <c r="F101" s="13">
        <v>0</v>
      </c>
      <c r="G101" s="11">
        <v>1429</v>
      </c>
      <c r="H101" s="12">
        <v>530</v>
      </c>
      <c r="I101" s="13">
        <v>7</v>
      </c>
      <c r="J101" s="14">
        <f t="shared" si="4"/>
        <v>3.8106666666666666</v>
      </c>
      <c r="K101" s="14">
        <f t="shared" si="4"/>
        <v>4.24</v>
      </c>
      <c r="L101" s="14">
        <v>0</v>
      </c>
    </row>
    <row r="102" spans="1:12" ht="15.75">
      <c r="A102" s="9">
        <v>96</v>
      </c>
      <c r="B102" s="27" t="s">
        <v>202</v>
      </c>
      <c r="C102" s="10" t="s">
        <v>203</v>
      </c>
      <c r="D102" s="11">
        <v>150</v>
      </c>
      <c r="E102" s="12">
        <v>50</v>
      </c>
      <c r="F102" s="13">
        <v>0</v>
      </c>
      <c r="G102" s="11">
        <v>368</v>
      </c>
      <c r="H102" s="12">
        <v>46</v>
      </c>
      <c r="I102" s="13">
        <v>0</v>
      </c>
      <c r="J102" s="14">
        <f t="shared" si="4"/>
        <v>2.453333333333333</v>
      </c>
      <c r="K102" s="14">
        <f t="shared" si="4"/>
        <v>0.92</v>
      </c>
      <c r="L102" s="14">
        <v>0</v>
      </c>
    </row>
    <row r="103" spans="1:12" ht="15.75">
      <c r="A103" s="9">
        <v>97</v>
      </c>
      <c r="B103" s="27" t="s">
        <v>204</v>
      </c>
      <c r="C103" s="10" t="s">
        <v>205</v>
      </c>
      <c r="D103" s="11">
        <v>247</v>
      </c>
      <c r="E103" s="12">
        <v>83</v>
      </c>
      <c r="F103" s="13">
        <v>0</v>
      </c>
      <c r="G103" s="11">
        <v>1363</v>
      </c>
      <c r="H103" s="12">
        <v>513</v>
      </c>
      <c r="I103" s="13">
        <v>8</v>
      </c>
      <c r="J103" s="14">
        <f t="shared" si="4"/>
        <v>5.518218623481781</v>
      </c>
      <c r="K103" s="14">
        <f t="shared" si="4"/>
        <v>6.180722891566265</v>
      </c>
      <c r="L103" s="14">
        <v>0</v>
      </c>
    </row>
    <row r="104" spans="1:12" ht="15.75">
      <c r="A104" s="9">
        <v>98</v>
      </c>
      <c r="B104" s="27" t="s">
        <v>206</v>
      </c>
      <c r="C104" s="10" t="s">
        <v>207</v>
      </c>
      <c r="D104" s="11">
        <v>262</v>
      </c>
      <c r="E104" s="12">
        <v>88</v>
      </c>
      <c r="F104" s="13">
        <v>0</v>
      </c>
      <c r="G104" s="11">
        <v>1304</v>
      </c>
      <c r="H104" s="12">
        <v>240</v>
      </c>
      <c r="I104" s="13">
        <v>0</v>
      </c>
      <c r="J104" s="14">
        <f t="shared" si="4"/>
        <v>4.977099236641221</v>
      </c>
      <c r="K104" s="14">
        <f t="shared" si="4"/>
        <v>2.727272727272727</v>
      </c>
      <c r="L104" s="14">
        <v>0</v>
      </c>
    </row>
    <row r="105" spans="1:12" ht="15.75">
      <c r="A105" s="9">
        <v>99</v>
      </c>
      <c r="B105" s="27" t="s">
        <v>208</v>
      </c>
      <c r="C105" s="10" t="s">
        <v>209</v>
      </c>
      <c r="D105" s="11">
        <v>358</v>
      </c>
      <c r="E105" s="12">
        <v>119</v>
      </c>
      <c r="F105" s="13">
        <v>0</v>
      </c>
      <c r="G105" s="11">
        <v>1978</v>
      </c>
      <c r="H105" s="12">
        <v>657</v>
      </c>
      <c r="I105" s="13">
        <v>1</v>
      </c>
      <c r="J105" s="14">
        <f t="shared" si="4"/>
        <v>5.5251396648044695</v>
      </c>
      <c r="K105" s="14">
        <f t="shared" si="4"/>
        <v>5.5210084033613445</v>
      </c>
      <c r="L105" s="14">
        <v>0</v>
      </c>
    </row>
    <row r="106" spans="1:12" ht="15.75">
      <c r="A106" s="9">
        <v>100</v>
      </c>
      <c r="B106" s="27" t="s">
        <v>210</v>
      </c>
      <c r="C106" s="10" t="s">
        <v>211</v>
      </c>
      <c r="D106" s="11">
        <v>0</v>
      </c>
      <c r="E106" s="12">
        <v>0</v>
      </c>
      <c r="F106" s="13">
        <v>0</v>
      </c>
      <c r="G106" s="11">
        <v>0</v>
      </c>
      <c r="H106" s="12">
        <v>0</v>
      </c>
      <c r="I106" s="13">
        <v>0</v>
      </c>
      <c r="J106" s="14">
        <v>0</v>
      </c>
      <c r="K106" s="14">
        <v>0</v>
      </c>
      <c r="L106" s="14">
        <v>0</v>
      </c>
    </row>
    <row r="107" spans="1:12" ht="15.75">
      <c r="A107" s="9">
        <v>101</v>
      </c>
      <c r="B107" s="27" t="s">
        <v>212</v>
      </c>
      <c r="C107" s="10" t="s">
        <v>213</v>
      </c>
      <c r="D107" s="11">
        <v>0</v>
      </c>
      <c r="E107" s="12">
        <v>0</v>
      </c>
      <c r="F107" s="13">
        <v>0</v>
      </c>
      <c r="G107" s="11">
        <v>0</v>
      </c>
      <c r="H107" s="12">
        <v>0</v>
      </c>
      <c r="I107" s="13">
        <v>0</v>
      </c>
      <c r="J107" s="14">
        <v>0</v>
      </c>
      <c r="K107" s="14">
        <v>0</v>
      </c>
      <c r="L107" s="14">
        <v>0</v>
      </c>
    </row>
    <row r="108" spans="1:12" ht="15.75">
      <c r="A108" s="9">
        <v>102</v>
      </c>
      <c r="B108" s="27" t="s">
        <v>214</v>
      </c>
      <c r="C108" s="10" t="s">
        <v>215</v>
      </c>
      <c r="D108" s="11">
        <v>0</v>
      </c>
      <c r="E108" s="12">
        <v>0</v>
      </c>
      <c r="F108" s="13">
        <v>0</v>
      </c>
      <c r="G108" s="11">
        <v>1</v>
      </c>
      <c r="H108" s="12">
        <v>12</v>
      </c>
      <c r="I108" s="13">
        <v>0</v>
      </c>
      <c r="J108" s="14">
        <v>0</v>
      </c>
      <c r="K108" s="14">
        <v>0</v>
      </c>
      <c r="L108" s="14">
        <v>0</v>
      </c>
    </row>
    <row r="109" spans="1:12" ht="15.75">
      <c r="A109" s="9">
        <v>103</v>
      </c>
      <c r="B109" s="27" t="s">
        <v>216</v>
      </c>
      <c r="C109" s="10" t="s">
        <v>217</v>
      </c>
      <c r="D109" s="11">
        <v>0</v>
      </c>
      <c r="E109" s="12">
        <v>0</v>
      </c>
      <c r="F109" s="13">
        <v>0</v>
      </c>
      <c r="G109" s="11">
        <v>0</v>
      </c>
      <c r="H109" s="12">
        <v>0</v>
      </c>
      <c r="I109" s="13">
        <v>0</v>
      </c>
      <c r="J109" s="14">
        <v>0</v>
      </c>
      <c r="K109" s="14">
        <v>0</v>
      </c>
      <c r="L109" s="14">
        <v>0</v>
      </c>
    </row>
    <row r="110" spans="1:12" ht="15.75">
      <c r="A110" s="9">
        <v>104</v>
      </c>
      <c r="B110" s="27" t="s">
        <v>218</v>
      </c>
      <c r="C110" s="10" t="s">
        <v>219</v>
      </c>
      <c r="D110" s="11">
        <v>0</v>
      </c>
      <c r="E110" s="12">
        <v>0</v>
      </c>
      <c r="F110" s="13">
        <v>0</v>
      </c>
      <c r="G110" s="11">
        <v>0</v>
      </c>
      <c r="H110" s="12">
        <v>13</v>
      </c>
      <c r="I110" s="13">
        <v>0</v>
      </c>
      <c r="J110" s="14">
        <v>0</v>
      </c>
      <c r="K110" s="14">
        <v>0</v>
      </c>
      <c r="L110" s="14">
        <v>0</v>
      </c>
    </row>
    <row r="111" spans="1:12" ht="15.75">
      <c r="A111" s="9">
        <v>105</v>
      </c>
      <c r="B111" s="27" t="s">
        <v>220</v>
      </c>
      <c r="C111" s="10" t="s">
        <v>221</v>
      </c>
      <c r="D111" s="11">
        <v>0</v>
      </c>
      <c r="E111" s="12">
        <v>0</v>
      </c>
      <c r="F111" s="13">
        <v>0</v>
      </c>
      <c r="G111" s="11">
        <v>0</v>
      </c>
      <c r="H111" s="12">
        <v>0</v>
      </c>
      <c r="I111" s="13">
        <v>0</v>
      </c>
      <c r="J111" s="14">
        <v>0</v>
      </c>
      <c r="K111" s="14">
        <v>0</v>
      </c>
      <c r="L111" s="14">
        <v>0</v>
      </c>
    </row>
    <row r="112" spans="1:12" ht="16.5" thickBot="1">
      <c r="A112" s="15">
        <v>107</v>
      </c>
      <c r="B112" s="28" t="s">
        <v>222</v>
      </c>
      <c r="C112" s="16" t="s">
        <v>223</v>
      </c>
      <c r="D112" s="17">
        <v>0</v>
      </c>
      <c r="E112" s="18">
        <v>0</v>
      </c>
      <c r="F112" s="19">
        <v>0</v>
      </c>
      <c r="G112" s="17">
        <v>16</v>
      </c>
      <c r="H112" s="18">
        <v>12</v>
      </c>
      <c r="I112" s="19">
        <v>0</v>
      </c>
      <c r="J112" s="20">
        <v>0</v>
      </c>
      <c r="K112" s="20">
        <v>0</v>
      </c>
      <c r="L112" s="20">
        <v>0</v>
      </c>
    </row>
    <row r="113" spans="1:12" ht="16.5" thickBot="1">
      <c r="A113" s="33" t="s">
        <v>224</v>
      </c>
      <c r="B113" s="34"/>
      <c r="C113" s="34"/>
      <c r="D113" s="21">
        <v>26202</v>
      </c>
      <c r="E113" s="22">
        <v>9210</v>
      </c>
      <c r="F113" s="23">
        <v>1000</v>
      </c>
      <c r="G113" s="21">
        <f>SUM(G9:G112)</f>
        <v>152192</v>
      </c>
      <c r="H113" s="22">
        <f>SUM(H9:H112)</f>
        <v>31752</v>
      </c>
      <c r="I113" s="23">
        <f>SUM(I9:I112)</f>
        <v>231</v>
      </c>
      <c r="J113" s="24">
        <f t="shared" si="4"/>
        <v>5.808411571635753</v>
      </c>
      <c r="K113" s="24">
        <f t="shared" si="4"/>
        <v>3.447557003257329</v>
      </c>
      <c r="L113" s="25">
        <f>I113/F113</f>
        <v>0.231</v>
      </c>
    </row>
    <row r="117" ht="12.75">
      <c r="D117" s="1"/>
    </row>
    <row r="118" ht="12.75">
      <c r="D118" s="1"/>
    </row>
    <row r="119" ht="12.75">
      <c r="D119" s="1"/>
    </row>
  </sheetData>
  <sheetProtection/>
  <mergeCells count="11">
    <mergeCell ref="C4:C6"/>
    <mergeCell ref="D5:F5"/>
    <mergeCell ref="A2:L2"/>
    <mergeCell ref="A113:C113"/>
    <mergeCell ref="A3:L3"/>
    <mergeCell ref="A1:L1"/>
    <mergeCell ref="G5:I5"/>
    <mergeCell ref="J5:L5"/>
    <mergeCell ref="D4:L4"/>
    <mergeCell ref="A4:A6"/>
    <mergeCell ref="B4:B6"/>
  </mergeCells>
  <printOptions/>
  <pageMargins left="0.7874015748031497" right="0.7874015748031497" top="1.1811023622047245" bottom="0.7874015748031497" header="0.5905511811023623" footer="0"/>
  <pageSetup fitToHeight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Асем Ахметова</cp:lastModifiedBy>
  <cp:lastPrinted>2020-02-14T09:06:55Z</cp:lastPrinted>
  <dcterms:created xsi:type="dcterms:W3CDTF">2006-08-14T06:04:21Z</dcterms:created>
  <dcterms:modified xsi:type="dcterms:W3CDTF">2020-04-16T05:00:56Z</dcterms:modified>
  <cp:category/>
  <cp:version/>
  <cp:contentType/>
  <cp:contentStatus/>
</cp:coreProperties>
</file>