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Таблица 31" sheetId="1" r:id="rId1"/>
  </sheets>
  <definedNames>
    <definedName name="_xlnm.Print_Titles" localSheetId="0">'Таблица 31'!$3:$5</definedName>
    <definedName name="_xlnm.Print_Area" localSheetId="0">'Таблица 31'!$A$1:$AF$47</definedName>
  </definedNames>
  <calcPr fullCalcOnLoad="1"/>
</workbook>
</file>

<file path=xl/sharedStrings.xml><?xml version="1.0" encoding="utf-8"?>
<sst xmlns="http://schemas.openxmlformats.org/spreadsheetml/2006/main" count="93" uniqueCount="55">
  <si>
    <t>Белорус</t>
  </si>
  <si>
    <t>Поляк</t>
  </si>
  <si>
    <t>Ингуш</t>
  </si>
  <si>
    <t>Грек</t>
  </si>
  <si>
    <t>№</t>
  </si>
  <si>
    <t>Абс.</t>
  </si>
  <si>
    <t>%</t>
  </si>
  <si>
    <t>Ұлты</t>
  </si>
  <si>
    <t>Тестілеуге қатысқандар</t>
  </si>
  <si>
    <t>Барлығы</t>
  </si>
  <si>
    <t>ҰБТ</t>
  </si>
  <si>
    <t>Конкурсқа өтініш бергендердің саны</t>
  </si>
  <si>
    <t>Грант иегерлері болғандар</t>
  </si>
  <si>
    <t>Қазақ</t>
  </si>
  <si>
    <t>Орыс</t>
  </si>
  <si>
    <t>Украин</t>
  </si>
  <si>
    <t>Неміс</t>
  </si>
  <si>
    <t>Өзбек</t>
  </si>
  <si>
    <t>Татар</t>
  </si>
  <si>
    <t>Ұйғыр</t>
  </si>
  <si>
    <t>Кәріс</t>
  </si>
  <si>
    <t>Шешен</t>
  </si>
  <si>
    <t>Дұнған</t>
  </si>
  <si>
    <t>Башқұрт</t>
  </si>
  <si>
    <t>Армян</t>
  </si>
  <si>
    <t>Қырғыз</t>
  </si>
  <si>
    <t>Молдаван</t>
  </si>
  <si>
    <t>ТКТ</t>
  </si>
  <si>
    <t>Түрік</t>
  </si>
  <si>
    <t>Болгар</t>
  </si>
  <si>
    <t>Грузин</t>
  </si>
  <si>
    <t>Қарақалпақ</t>
  </si>
  <si>
    <t>Еврей</t>
  </si>
  <si>
    <t>Чуваш</t>
  </si>
  <si>
    <t>Қытай</t>
  </si>
  <si>
    <t>Дағыстан</t>
  </si>
  <si>
    <t>Түрікмен</t>
  </si>
  <si>
    <t>Балкар</t>
  </si>
  <si>
    <t>Осетин</t>
  </si>
  <si>
    <t>Латыш</t>
  </si>
  <si>
    <t>Монғол</t>
  </si>
  <si>
    <t>Қалмақ</t>
  </si>
  <si>
    <t>ХОҚ</t>
  </si>
  <si>
    <t>Әзірбайжан</t>
  </si>
  <si>
    <t>Күрд</t>
  </si>
  <si>
    <t>Литвалық</t>
  </si>
  <si>
    <t>Эстондық</t>
  </si>
  <si>
    <t>Республика бойынша</t>
  </si>
  <si>
    <t>Конкурсқа қатысушылар мен білім грантына ие болғандардың ұлттық құрамы</t>
  </si>
  <si>
    <t>Басқалар</t>
  </si>
  <si>
    <t>Қарачай</t>
  </si>
  <si>
    <t>ДБҰ</t>
  </si>
  <si>
    <t>Тәжик</t>
  </si>
  <si>
    <t>Қабардин</t>
  </si>
  <si>
    <t>Абхаз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</si>
</sst>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"/>
    <numFmt numFmtId="181" formatCode="0.00000"/>
    <numFmt numFmtId="182" formatCode="0.0000"/>
    <numFmt numFmtId="183" formatCode="0.00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34" borderId="0" xfId="0" applyNumberFormat="1" applyFont="1" applyFill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2" fontId="4" fillId="33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wrapText="1"/>
    </xf>
    <xf numFmtId="2" fontId="4" fillId="33" borderId="22" xfId="0" applyNumberFormat="1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91"/>
  <sheetViews>
    <sheetView tabSelected="1" view="pageBreakPreview" zoomScale="79" zoomScaleNormal="85" zoomScaleSheetLayoutView="79" zoomScalePageLayoutView="0" workbookViewId="0" topLeftCell="A1">
      <selection activeCell="AG6" sqref="AG6"/>
    </sheetView>
  </sheetViews>
  <sheetFormatPr defaultColWidth="9.00390625" defaultRowHeight="12.75"/>
  <cols>
    <col min="1" max="1" width="3.375" style="1" bestFit="1" customWidth="1"/>
    <col min="2" max="2" width="17.25390625" style="1" customWidth="1"/>
    <col min="3" max="3" width="7.375" style="1" customWidth="1"/>
    <col min="4" max="4" width="6.00390625" style="2" customWidth="1"/>
    <col min="5" max="5" width="7.25390625" style="1" customWidth="1"/>
    <col min="6" max="6" width="5.875" style="1" customWidth="1"/>
    <col min="7" max="7" width="7.75390625" style="1" customWidth="1"/>
    <col min="8" max="8" width="6.75390625" style="1" customWidth="1"/>
    <col min="9" max="9" width="5.625" style="1" customWidth="1"/>
    <col min="10" max="10" width="5.75390625" style="1" customWidth="1"/>
    <col min="11" max="11" width="5.625" style="1" customWidth="1"/>
    <col min="12" max="12" width="5.75390625" style="1" customWidth="1"/>
    <col min="13" max="13" width="6.375" style="1" customWidth="1"/>
    <col min="14" max="14" width="5.875" style="1" customWidth="1"/>
    <col min="15" max="15" width="6.75390625" style="1" customWidth="1"/>
    <col min="16" max="16" width="5.875" style="1" customWidth="1"/>
    <col min="17" max="17" width="6.375" style="1" customWidth="1"/>
    <col min="18" max="18" width="6.00390625" style="1" customWidth="1"/>
    <col min="19" max="19" width="5.375" style="1" customWidth="1"/>
    <col min="20" max="20" width="5.875" style="1" customWidth="1"/>
    <col min="21" max="21" width="5.625" style="1" customWidth="1"/>
    <col min="22" max="22" width="5.875" style="1" customWidth="1"/>
    <col min="23" max="23" width="6.25390625" style="1" customWidth="1"/>
    <col min="24" max="24" width="5.75390625" style="1" customWidth="1"/>
    <col min="25" max="25" width="6.375" style="1" customWidth="1"/>
    <col min="26" max="26" width="5.875" style="1" customWidth="1"/>
    <col min="27" max="30" width="5.75390625" style="1" customWidth="1"/>
    <col min="31" max="31" width="5.625" style="1" customWidth="1"/>
    <col min="32" max="32" width="6.00390625" style="1" customWidth="1"/>
    <col min="33" max="16384" width="9.125" style="1" customWidth="1"/>
  </cols>
  <sheetData>
    <row r="1" ht="4.5" customHeight="1"/>
    <row r="2" spans="1:30" ht="21" customHeight="1" thickBot="1">
      <c r="A2" s="53" t="s">
        <v>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8" s="4" customFormat="1" ht="15.75" customHeight="1">
      <c r="A3" s="54" t="s">
        <v>4</v>
      </c>
      <c r="B3" s="47" t="s">
        <v>7</v>
      </c>
      <c r="C3" s="45" t="s">
        <v>8</v>
      </c>
      <c r="D3" s="46"/>
      <c r="E3" s="46"/>
      <c r="F3" s="46"/>
      <c r="G3" s="46"/>
      <c r="H3" s="46"/>
      <c r="I3" s="46"/>
      <c r="J3" s="46"/>
      <c r="K3" s="46"/>
      <c r="L3" s="47"/>
      <c r="M3" s="45" t="s">
        <v>11</v>
      </c>
      <c r="N3" s="46"/>
      <c r="O3" s="46"/>
      <c r="P3" s="46"/>
      <c r="Q3" s="46"/>
      <c r="R3" s="46"/>
      <c r="S3" s="46"/>
      <c r="T3" s="46"/>
      <c r="U3" s="46"/>
      <c r="V3" s="47"/>
      <c r="W3" s="48" t="s">
        <v>12</v>
      </c>
      <c r="X3" s="49"/>
      <c r="Y3" s="49"/>
      <c r="Z3" s="49"/>
      <c r="AA3" s="49"/>
      <c r="AB3" s="49"/>
      <c r="AC3" s="49"/>
      <c r="AD3" s="49"/>
      <c r="AE3" s="49"/>
      <c r="AF3" s="50"/>
      <c r="AG3" s="3"/>
      <c r="AH3" s="3"/>
      <c r="AI3" s="3"/>
      <c r="AJ3" s="3"/>
      <c r="AK3" s="3"/>
      <c r="AL3" s="3"/>
    </row>
    <row r="4" spans="1:38" s="4" customFormat="1" ht="18.75" customHeight="1">
      <c r="A4" s="55"/>
      <c r="B4" s="40"/>
      <c r="C4" s="58" t="s">
        <v>9</v>
      </c>
      <c r="D4" s="43"/>
      <c r="E4" s="43" t="s">
        <v>10</v>
      </c>
      <c r="F4" s="43"/>
      <c r="G4" s="43" t="s">
        <v>27</v>
      </c>
      <c r="H4" s="43"/>
      <c r="I4" s="43" t="s">
        <v>42</v>
      </c>
      <c r="J4" s="43"/>
      <c r="K4" s="39" t="s">
        <v>51</v>
      </c>
      <c r="L4" s="40"/>
      <c r="M4" s="44" t="s">
        <v>9</v>
      </c>
      <c r="N4" s="43"/>
      <c r="O4" s="43" t="s">
        <v>10</v>
      </c>
      <c r="P4" s="43"/>
      <c r="Q4" s="43" t="s">
        <v>27</v>
      </c>
      <c r="R4" s="43"/>
      <c r="S4" s="43" t="s">
        <v>42</v>
      </c>
      <c r="T4" s="43"/>
      <c r="U4" s="39" t="s">
        <v>51</v>
      </c>
      <c r="V4" s="40"/>
      <c r="W4" s="44" t="s">
        <v>9</v>
      </c>
      <c r="X4" s="43"/>
      <c r="Y4" s="43" t="s">
        <v>10</v>
      </c>
      <c r="Z4" s="43"/>
      <c r="AA4" s="43" t="s">
        <v>27</v>
      </c>
      <c r="AB4" s="43"/>
      <c r="AC4" s="43" t="s">
        <v>42</v>
      </c>
      <c r="AD4" s="39"/>
      <c r="AE4" s="51" t="s">
        <v>51</v>
      </c>
      <c r="AF4" s="52"/>
      <c r="AG4" s="3"/>
      <c r="AH4" s="3"/>
      <c r="AI4" s="3"/>
      <c r="AJ4" s="3"/>
      <c r="AK4" s="3"/>
      <c r="AL4" s="3"/>
    </row>
    <row r="5" spans="1:38" s="4" customFormat="1" ht="16.5" thickBot="1">
      <c r="A5" s="56"/>
      <c r="B5" s="57"/>
      <c r="C5" s="5" t="s">
        <v>5</v>
      </c>
      <c r="D5" s="6" t="s">
        <v>6</v>
      </c>
      <c r="E5" s="6" t="s">
        <v>5</v>
      </c>
      <c r="F5" s="6" t="s">
        <v>6</v>
      </c>
      <c r="G5" s="6" t="s">
        <v>5</v>
      </c>
      <c r="H5" s="6" t="s">
        <v>6</v>
      </c>
      <c r="I5" s="6" t="s">
        <v>5</v>
      </c>
      <c r="J5" s="6" t="s">
        <v>6</v>
      </c>
      <c r="K5" s="6" t="s">
        <v>5</v>
      </c>
      <c r="L5" s="6" t="s">
        <v>6</v>
      </c>
      <c r="M5" s="7" t="s">
        <v>5</v>
      </c>
      <c r="N5" s="6" t="s">
        <v>6</v>
      </c>
      <c r="O5" s="6" t="s">
        <v>5</v>
      </c>
      <c r="P5" s="6" t="s">
        <v>6</v>
      </c>
      <c r="Q5" s="6" t="s">
        <v>5</v>
      </c>
      <c r="R5" s="6" t="s">
        <v>6</v>
      </c>
      <c r="S5" s="6" t="s">
        <v>5</v>
      </c>
      <c r="T5" s="6" t="s">
        <v>6</v>
      </c>
      <c r="U5" s="6" t="s">
        <v>5</v>
      </c>
      <c r="V5" s="6" t="s">
        <v>6</v>
      </c>
      <c r="W5" s="7" t="s">
        <v>5</v>
      </c>
      <c r="X5" s="6" t="s">
        <v>6</v>
      </c>
      <c r="Y5" s="6" t="s">
        <v>5</v>
      </c>
      <c r="Z5" s="6" t="s">
        <v>6</v>
      </c>
      <c r="AA5" s="6" t="s">
        <v>5</v>
      </c>
      <c r="AB5" s="6" t="s">
        <v>6</v>
      </c>
      <c r="AC5" s="6" t="s">
        <v>5</v>
      </c>
      <c r="AD5" s="8" t="s">
        <v>6</v>
      </c>
      <c r="AE5" s="6" t="s">
        <v>5</v>
      </c>
      <c r="AF5" s="9" t="s">
        <v>6</v>
      </c>
      <c r="AG5" s="3"/>
      <c r="AH5" s="3"/>
      <c r="AI5" s="3"/>
      <c r="AJ5" s="3"/>
      <c r="AK5" s="3"/>
      <c r="AL5" s="3"/>
    </row>
    <row r="6" spans="1:32" s="10" customFormat="1" ht="12.75">
      <c r="A6" s="36">
        <v>1</v>
      </c>
      <c r="B6" s="34" t="s">
        <v>13</v>
      </c>
      <c r="C6" s="27">
        <v>140632</v>
      </c>
      <c r="D6" s="21">
        <f aca="true" t="shared" si="0" ref="D6:D46">C6/C$47*100</f>
        <v>86.94619959689885</v>
      </c>
      <c r="E6" s="28">
        <v>72608</v>
      </c>
      <c r="F6" s="21">
        <f aca="true" t="shared" si="1" ref="F6:F46">E6/E$47*100</f>
        <v>86.39592579812233</v>
      </c>
      <c r="G6" s="28">
        <v>64865</v>
      </c>
      <c r="H6" s="21">
        <f aca="true" t="shared" si="2" ref="H6:H46">G6/G$47*100</f>
        <v>87.14314502586149</v>
      </c>
      <c r="I6" s="28">
        <v>1037</v>
      </c>
      <c r="J6" s="21">
        <f aca="true" t="shared" si="3" ref="J6:J46">I6/I$47*100</f>
        <v>92.01419698314109</v>
      </c>
      <c r="K6" s="28">
        <v>2122</v>
      </c>
      <c r="L6" s="25">
        <f aca="true" t="shared" si="4" ref="L6:L46">K6/K$47*100</f>
        <v>99.02006532897806</v>
      </c>
      <c r="M6" s="27">
        <v>54229</v>
      </c>
      <c r="N6" s="21">
        <f aca="true" t="shared" si="5" ref="N6:N46">M6/M$47*100</f>
        <v>90.87085476816864</v>
      </c>
      <c r="O6" s="28">
        <v>41717</v>
      </c>
      <c r="P6" s="21">
        <f aca="true" t="shared" si="6" ref="P6:P46">O6/O$47*100</f>
        <v>91.37844172343547</v>
      </c>
      <c r="Q6" s="28">
        <v>10167</v>
      </c>
      <c r="R6" s="21">
        <f aca="true" t="shared" si="7" ref="R6:R46">Q6/Q$47*100</f>
        <v>87.63144285468023</v>
      </c>
      <c r="S6" s="28">
        <v>914</v>
      </c>
      <c r="T6" s="21">
        <f aca="true" t="shared" si="8" ref="T6:T46">S6/S$47*100</f>
        <v>94.22680412371133</v>
      </c>
      <c r="U6" s="28">
        <v>1431</v>
      </c>
      <c r="V6" s="25">
        <f aca="true" t="shared" si="9" ref="V6:V46">U6/U$47*100</f>
        <v>98.55371900826447</v>
      </c>
      <c r="W6" s="27">
        <v>25262</v>
      </c>
      <c r="X6" s="21">
        <f aca="true" t="shared" si="10" ref="X6:X46">W6/W$47*100</f>
        <v>91.84845840605003</v>
      </c>
      <c r="Y6" s="28">
        <v>18302</v>
      </c>
      <c r="Z6" s="21">
        <f aca="true" t="shared" si="11" ref="Z6:Z46">Y6/Y$47*100</f>
        <v>92.00683691936456</v>
      </c>
      <c r="AA6" s="28">
        <v>4901</v>
      </c>
      <c r="AB6" s="21">
        <f aca="true" t="shared" si="12" ref="AB6:AB46">AA6/AA$47*100</f>
        <v>89.40167821962788</v>
      </c>
      <c r="AC6" s="28">
        <v>865</v>
      </c>
      <c r="AD6" s="21">
        <f aca="true" t="shared" si="13" ref="AD6:AD46">AC6/AC$47*100</f>
        <v>94.22657952069716</v>
      </c>
      <c r="AE6" s="28">
        <v>1194</v>
      </c>
      <c r="AF6" s="22">
        <f aca="true" t="shared" si="14" ref="AF6:AF46">AE6/AE$47*100</f>
        <v>98.51485148514851</v>
      </c>
    </row>
    <row r="7" spans="1:32" s="10" customFormat="1" ht="12.75">
      <c r="A7" s="37">
        <v>2</v>
      </c>
      <c r="B7" s="35" t="s">
        <v>14</v>
      </c>
      <c r="C7" s="29">
        <v>10163</v>
      </c>
      <c r="D7" s="14">
        <f t="shared" si="0"/>
        <v>6.283308397116466</v>
      </c>
      <c r="E7" s="30">
        <v>5974</v>
      </c>
      <c r="F7" s="14">
        <f t="shared" si="1"/>
        <v>7.108435168548685</v>
      </c>
      <c r="G7" s="30">
        <v>4157</v>
      </c>
      <c r="H7" s="14">
        <f t="shared" si="2"/>
        <v>5.584738362329549</v>
      </c>
      <c r="I7" s="30">
        <v>22</v>
      </c>
      <c r="J7" s="14">
        <f t="shared" si="3"/>
        <v>1.9520851818988465</v>
      </c>
      <c r="K7" s="30">
        <v>10</v>
      </c>
      <c r="L7" s="15">
        <f t="shared" si="4"/>
        <v>0.4666355576294913</v>
      </c>
      <c r="M7" s="29">
        <v>2094</v>
      </c>
      <c r="N7" s="14">
        <f t="shared" si="5"/>
        <v>3.5088895219263705</v>
      </c>
      <c r="O7" s="30">
        <v>1649</v>
      </c>
      <c r="P7" s="14">
        <f t="shared" si="6"/>
        <v>3.6120298775545963</v>
      </c>
      <c r="Q7" s="30">
        <v>424</v>
      </c>
      <c r="R7" s="14">
        <f t="shared" si="7"/>
        <v>3.6545423202896057</v>
      </c>
      <c r="S7" s="30">
        <v>11</v>
      </c>
      <c r="T7" s="14">
        <f t="shared" si="8"/>
        <v>1.134020618556701</v>
      </c>
      <c r="U7" s="30">
        <v>10</v>
      </c>
      <c r="V7" s="15">
        <f t="shared" si="9"/>
        <v>0.6887052341597797</v>
      </c>
      <c r="W7" s="29">
        <v>776</v>
      </c>
      <c r="X7" s="14">
        <f t="shared" si="10"/>
        <v>2.821407795229785</v>
      </c>
      <c r="Y7" s="30">
        <v>609</v>
      </c>
      <c r="Z7" s="14">
        <f t="shared" si="11"/>
        <v>3.061532274281118</v>
      </c>
      <c r="AA7" s="30">
        <v>147</v>
      </c>
      <c r="AB7" s="14">
        <f t="shared" si="12"/>
        <v>2.6815031010580084</v>
      </c>
      <c r="AC7" s="30">
        <v>11</v>
      </c>
      <c r="AD7" s="14">
        <f t="shared" si="13"/>
        <v>1.1982570806100217</v>
      </c>
      <c r="AE7" s="30">
        <v>9</v>
      </c>
      <c r="AF7" s="13">
        <f t="shared" si="14"/>
        <v>0.7425742574257426</v>
      </c>
    </row>
    <row r="8" spans="1:32" s="10" customFormat="1" ht="12.75">
      <c r="A8" s="37">
        <v>3</v>
      </c>
      <c r="B8" s="35" t="s">
        <v>17</v>
      </c>
      <c r="C8" s="29">
        <v>3205</v>
      </c>
      <c r="D8" s="14">
        <f t="shared" si="0"/>
        <v>1.9815018609424653</v>
      </c>
      <c r="E8" s="30">
        <v>1111</v>
      </c>
      <c r="F8" s="14">
        <f t="shared" si="1"/>
        <v>1.3219737985031117</v>
      </c>
      <c r="G8" s="30">
        <v>2086</v>
      </c>
      <c r="H8" s="14">
        <f t="shared" si="2"/>
        <v>2.802445086316921</v>
      </c>
      <c r="I8" s="30">
        <v>7</v>
      </c>
      <c r="J8" s="14">
        <f t="shared" si="3"/>
        <v>0.6211180124223602</v>
      </c>
      <c r="K8" s="30">
        <v>1</v>
      </c>
      <c r="L8" s="15">
        <f t="shared" si="4"/>
        <v>0.04666355576294914</v>
      </c>
      <c r="M8" s="29">
        <v>1384</v>
      </c>
      <c r="N8" s="14">
        <f t="shared" si="5"/>
        <v>2.3191514318749267</v>
      </c>
      <c r="O8" s="30">
        <v>753</v>
      </c>
      <c r="P8" s="14">
        <f t="shared" si="6"/>
        <v>1.6493987251659255</v>
      </c>
      <c r="Q8" s="30">
        <v>623</v>
      </c>
      <c r="R8" s="14">
        <f t="shared" si="7"/>
        <v>5.369763833821755</v>
      </c>
      <c r="S8" s="30">
        <v>7</v>
      </c>
      <c r="T8" s="14">
        <f t="shared" si="8"/>
        <v>0.7216494845360825</v>
      </c>
      <c r="U8" s="30">
        <v>1</v>
      </c>
      <c r="V8" s="15">
        <f t="shared" si="9"/>
        <v>0.06887052341597796</v>
      </c>
      <c r="W8" s="29">
        <v>635</v>
      </c>
      <c r="X8" s="14">
        <f t="shared" si="10"/>
        <v>2.308755090168703</v>
      </c>
      <c r="Y8" s="30">
        <v>376</v>
      </c>
      <c r="Z8" s="14">
        <f t="shared" si="11"/>
        <v>1.8902071184395737</v>
      </c>
      <c r="AA8" s="30">
        <v>251</v>
      </c>
      <c r="AB8" s="14">
        <f t="shared" si="12"/>
        <v>4.578620941262313</v>
      </c>
      <c r="AC8" s="30">
        <v>7</v>
      </c>
      <c r="AD8" s="14">
        <f t="shared" si="13"/>
        <v>0.7625272331154684</v>
      </c>
      <c r="AE8" s="30">
        <v>1</v>
      </c>
      <c r="AF8" s="13">
        <f t="shared" si="14"/>
        <v>0.08250825082508251</v>
      </c>
    </row>
    <row r="9" spans="1:32" s="10" customFormat="1" ht="12.75">
      <c r="A9" s="37">
        <v>4</v>
      </c>
      <c r="B9" s="35" t="s">
        <v>19</v>
      </c>
      <c r="C9" s="29">
        <v>1436</v>
      </c>
      <c r="D9" s="14">
        <f t="shared" si="0"/>
        <v>0.8878117542319439</v>
      </c>
      <c r="E9" s="30">
        <v>646</v>
      </c>
      <c r="F9" s="14">
        <f t="shared" si="1"/>
        <v>0.7686724336930784</v>
      </c>
      <c r="G9" s="30">
        <v>778</v>
      </c>
      <c r="H9" s="14">
        <f t="shared" si="2"/>
        <v>1.0452072277826292</v>
      </c>
      <c r="I9" s="30">
        <v>12</v>
      </c>
      <c r="J9" s="14">
        <f t="shared" si="3"/>
        <v>1.064773735581189</v>
      </c>
      <c r="K9" s="30">
        <v>0</v>
      </c>
      <c r="L9" s="15">
        <f t="shared" si="4"/>
        <v>0</v>
      </c>
      <c r="M9" s="29">
        <v>461</v>
      </c>
      <c r="N9" s="14">
        <f t="shared" si="5"/>
        <v>0.77249191480805</v>
      </c>
      <c r="O9" s="30">
        <v>304</v>
      </c>
      <c r="P9" s="14">
        <f t="shared" si="6"/>
        <v>0.6658927124175849</v>
      </c>
      <c r="Q9" s="30">
        <v>146</v>
      </c>
      <c r="R9" s="14">
        <f t="shared" si="7"/>
        <v>1.258403723495949</v>
      </c>
      <c r="S9" s="30">
        <v>11</v>
      </c>
      <c r="T9" s="14">
        <f t="shared" si="8"/>
        <v>1.134020618556701</v>
      </c>
      <c r="U9" s="30">
        <v>0</v>
      </c>
      <c r="V9" s="15">
        <f t="shared" si="9"/>
        <v>0</v>
      </c>
      <c r="W9" s="29">
        <v>230</v>
      </c>
      <c r="X9" s="14">
        <f t="shared" si="10"/>
        <v>0.8362420011634671</v>
      </c>
      <c r="Y9" s="30">
        <v>128</v>
      </c>
      <c r="Z9" s="14">
        <f t="shared" si="11"/>
        <v>0.6434747637241102</v>
      </c>
      <c r="AA9" s="30">
        <v>91</v>
      </c>
      <c r="AB9" s="14">
        <f t="shared" si="12"/>
        <v>1.659978110178767</v>
      </c>
      <c r="AC9" s="30">
        <v>11</v>
      </c>
      <c r="AD9" s="14">
        <f t="shared" si="13"/>
        <v>1.1982570806100217</v>
      </c>
      <c r="AE9" s="30">
        <v>0</v>
      </c>
      <c r="AF9" s="13">
        <f t="shared" si="14"/>
        <v>0</v>
      </c>
    </row>
    <row r="10" spans="1:32" s="10" customFormat="1" ht="12.75">
      <c r="A10" s="37">
        <v>5</v>
      </c>
      <c r="B10" s="35" t="s">
        <v>15</v>
      </c>
      <c r="C10" s="29">
        <v>1019</v>
      </c>
      <c r="D10" s="14">
        <f t="shared" si="0"/>
        <v>0.6300001236506622</v>
      </c>
      <c r="E10" s="30">
        <v>587</v>
      </c>
      <c r="F10" s="14">
        <f t="shared" si="1"/>
        <v>0.6984686046096548</v>
      </c>
      <c r="G10" s="30">
        <v>431</v>
      </c>
      <c r="H10" s="14">
        <f t="shared" si="2"/>
        <v>0.5790286827433332</v>
      </c>
      <c r="I10" s="30">
        <v>0</v>
      </c>
      <c r="J10" s="14">
        <f t="shared" si="3"/>
        <v>0</v>
      </c>
      <c r="K10" s="30">
        <v>1</v>
      </c>
      <c r="L10" s="15">
        <f t="shared" si="4"/>
        <v>0.04666355576294914</v>
      </c>
      <c r="M10" s="29">
        <v>263</v>
      </c>
      <c r="N10" s="14">
        <f t="shared" si="5"/>
        <v>0.44070579955426714</v>
      </c>
      <c r="O10" s="30">
        <v>211</v>
      </c>
      <c r="P10" s="14">
        <f t="shared" si="6"/>
        <v>0.4621821128951</v>
      </c>
      <c r="Q10" s="30">
        <v>51</v>
      </c>
      <c r="R10" s="14">
        <f t="shared" si="7"/>
        <v>0.4395793828650233</v>
      </c>
      <c r="S10" s="30">
        <v>0</v>
      </c>
      <c r="T10" s="14">
        <f t="shared" si="8"/>
        <v>0</v>
      </c>
      <c r="U10" s="30">
        <v>1</v>
      </c>
      <c r="V10" s="15">
        <f t="shared" si="9"/>
        <v>0.06887052341597796</v>
      </c>
      <c r="W10" s="29">
        <v>82</v>
      </c>
      <c r="X10" s="14">
        <f t="shared" si="10"/>
        <v>0.2981384525887144</v>
      </c>
      <c r="Y10" s="30">
        <v>70</v>
      </c>
      <c r="Z10" s="14">
        <f t="shared" si="11"/>
        <v>0.3519002614116228</v>
      </c>
      <c r="AA10" s="30">
        <v>11</v>
      </c>
      <c r="AB10" s="14">
        <f t="shared" si="12"/>
        <v>0.20065669463699382</v>
      </c>
      <c r="AC10" s="30">
        <v>0</v>
      </c>
      <c r="AD10" s="14">
        <f t="shared" si="13"/>
        <v>0</v>
      </c>
      <c r="AE10" s="30">
        <v>1</v>
      </c>
      <c r="AF10" s="13">
        <f t="shared" si="14"/>
        <v>0.08250825082508251</v>
      </c>
    </row>
    <row r="11" spans="1:32" s="10" customFormat="1" ht="12.75">
      <c r="A11" s="37">
        <v>6</v>
      </c>
      <c r="B11" s="35" t="s">
        <v>18</v>
      </c>
      <c r="C11" s="29">
        <v>992</v>
      </c>
      <c r="D11" s="14">
        <f t="shared" si="0"/>
        <v>0.6133072842605072</v>
      </c>
      <c r="E11" s="30">
        <v>532</v>
      </c>
      <c r="F11" s="14">
        <f t="shared" si="1"/>
        <v>0.6330243571590057</v>
      </c>
      <c r="G11" s="30">
        <v>455</v>
      </c>
      <c r="H11" s="14">
        <f t="shared" si="2"/>
        <v>0.6112715792302008</v>
      </c>
      <c r="I11" s="30">
        <v>4</v>
      </c>
      <c r="J11" s="14">
        <f t="shared" si="3"/>
        <v>0.354924578527063</v>
      </c>
      <c r="K11" s="30">
        <v>1</v>
      </c>
      <c r="L11" s="15">
        <f t="shared" si="4"/>
        <v>0.04666355576294914</v>
      </c>
      <c r="M11" s="29">
        <v>267</v>
      </c>
      <c r="N11" s="14">
        <f t="shared" si="5"/>
        <v>0.44740854935737384</v>
      </c>
      <c r="O11" s="30">
        <v>212</v>
      </c>
      <c r="P11" s="14">
        <f t="shared" si="6"/>
        <v>0.46437254944910517</v>
      </c>
      <c r="Q11" s="30">
        <v>51</v>
      </c>
      <c r="R11" s="14">
        <f t="shared" si="7"/>
        <v>0.4395793828650233</v>
      </c>
      <c r="S11" s="30">
        <v>3</v>
      </c>
      <c r="T11" s="14">
        <f t="shared" si="8"/>
        <v>0.30927835051546393</v>
      </c>
      <c r="U11" s="30">
        <v>1</v>
      </c>
      <c r="V11" s="15">
        <f t="shared" si="9"/>
        <v>0.06887052341597796</v>
      </c>
      <c r="W11" s="29">
        <v>106</v>
      </c>
      <c r="X11" s="14">
        <f t="shared" si="10"/>
        <v>0.3853984874927283</v>
      </c>
      <c r="Y11" s="30">
        <v>86</v>
      </c>
      <c r="Z11" s="14">
        <f t="shared" si="11"/>
        <v>0.4323346068771365</v>
      </c>
      <c r="AA11" s="30">
        <v>18</v>
      </c>
      <c r="AB11" s="14">
        <f t="shared" si="12"/>
        <v>0.3283473184968989</v>
      </c>
      <c r="AC11" s="30">
        <v>2</v>
      </c>
      <c r="AD11" s="14">
        <f t="shared" si="13"/>
        <v>0.2178649237472767</v>
      </c>
      <c r="AE11" s="30">
        <v>0</v>
      </c>
      <c r="AF11" s="13">
        <f t="shared" si="14"/>
        <v>0</v>
      </c>
    </row>
    <row r="12" spans="1:32" s="10" customFormat="1" ht="12.75">
      <c r="A12" s="37">
        <v>7</v>
      </c>
      <c r="B12" s="35" t="s">
        <v>20</v>
      </c>
      <c r="C12" s="29">
        <v>758</v>
      </c>
      <c r="D12" s="14">
        <f t="shared" si="0"/>
        <v>0.4686360095458311</v>
      </c>
      <c r="E12" s="30">
        <v>502</v>
      </c>
      <c r="F12" s="14">
        <f t="shared" si="1"/>
        <v>0.5973274949131971</v>
      </c>
      <c r="G12" s="30">
        <v>249</v>
      </c>
      <c r="H12" s="14">
        <f t="shared" si="2"/>
        <v>0.33452005105125276</v>
      </c>
      <c r="I12" s="30">
        <v>5</v>
      </c>
      <c r="J12" s="14">
        <f t="shared" si="3"/>
        <v>0.44365572315882873</v>
      </c>
      <c r="K12" s="30">
        <v>2</v>
      </c>
      <c r="L12" s="15">
        <f t="shared" si="4"/>
        <v>0.09332711152589827</v>
      </c>
      <c r="M12" s="29">
        <v>168</v>
      </c>
      <c r="N12" s="14">
        <f t="shared" si="5"/>
        <v>0.28151549173048246</v>
      </c>
      <c r="O12" s="30">
        <v>150</v>
      </c>
      <c r="P12" s="14">
        <f t="shared" si="6"/>
        <v>0.328565483100782</v>
      </c>
      <c r="Q12" s="30">
        <v>12</v>
      </c>
      <c r="R12" s="14">
        <f t="shared" si="7"/>
        <v>0.10343044302706429</v>
      </c>
      <c r="S12" s="30">
        <v>4</v>
      </c>
      <c r="T12" s="14">
        <f t="shared" si="8"/>
        <v>0.4123711340206186</v>
      </c>
      <c r="U12" s="30">
        <v>2</v>
      </c>
      <c r="V12" s="15">
        <f t="shared" si="9"/>
        <v>0.13774104683195593</v>
      </c>
      <c r="W12" s="29">
        <v>75</v>
      </c>
      <c r="X12" s="14">
        <f t="shared" si="10"/>
        <v>0.27268760907504364</v>
      </c>
      <c r="Y12" s="30">
        <v>66</v>
      </c>
      <c r="Z12" s="14">
        <f t="shared" si="11"/>
        <v>0.3317916750452443</v>
      </c>
      <c r="AA12" s="30">
        <v>5</v>
      </c>
      <c r="AB12" s="14">
        <f t="shared" si="12"/>
        <v>0.09120758847136082</v>
      </c>
      <c r="AC12" s="30">
        <v>2</v>
      </c>
      <c r="AD12" s="14">
        <f t="shared" si="13"/>
        <v>0.2178649237472767</v>
      </c>
      <c r="AE12" s="30">
        <v>2</v>
      </c>
      <c r="AF12" s="13">
        <f t="shared" si="14"/>
        <v>0.16501650165016502</v>
      </c>
    </row>
    <row r="13" spans="1:32" s="10" customFormat="1" ht="12.75">
      <c r="A13" s="37">
        <v>8</v>
      </c>
      <c r="B13" s="35" t="s">
        <v>16</v>
      </c>
      <c r="C13" s="29">
        <v>740</v>
      </c>
      <c r="D13" s="14">
        <f t="shared" si="0"/>
        <v>0.4575074499523945</v>
      </c>
      <c r="E13" s="30">
        <v>422</v>
      </c>
      <c r="F13" s="14">
        <f t="shared" si="1"/>
        <v>0.5021358622577076</v>
      </c>
      <c r="G13" s="30">
        <v>316</v>
      </c>
      <c r="H13" s="14">
        <f t="shared" si="2"/>
        <v>0.4245314704104252</v>
      </c>
      <c r="I13" s="30">
        <v>1</v>
      </c>
      <c r="J13" s="14">
        <f t="shared" si="3"/>
        <v>0.08873114463176575</v>
      </c>
      <c r="K13" s="30">
        <v>1</v>
      </c>
      <c r="L13" s="15">
        <f t="shared" si="4"/>
        <v>0.04666355576294914</v>
      </c>
      <c r="M13" s="29">
        <v>176</v>
      </c>
      <c r="N13" s="14">
        <f t="shared" si="5"/>
        <v>0.29492099133669586</v>
      </c>
      <c r="O13" s="30">
        <v>147</v>
      </c>
      <c r="P13" s="14">
        <f t="shared" si="6"/>
        <v>0.32199417343876635</v>
      </c>
      <c r="Q13" s="30">
        <v>27</v>
      </c>
      <c r="R13" s="14">
        <f t="shared" si="7"/>
        <v>0.23271849681089468</v>
      </c>
      <c r="S13" s="30">
        <v>1</v>
      </c>
      <c r="T13" s="14">
        <f t="shared" si="8"/>
        <v>0.10309278350515465</v>
      </c>
      <c r="U13" s="30">
        <v>1</v>
      </c>
      <c r="V13" s="15">
        <f t="shared" si="9"/>
        <v>0.06887052341597796</v>
      </c>
      <c r="W13" s="29">
        <v>64</v>
      </c>
      <c r="X13" s="14">
        <f t="shared" si="10"/>
        <v>0.2326934264107039</v>
      </c>
      <c r="Y13" s="30">
        <v>54</v>
      </c>
      <c r="Z13" s="14">
        <f t="shared" si="11"/>
        <v>0.271465915946109</v>
      </c>
      <c r="AA13" s="30">
        <v>8</v>
      </c>
      <c r="AB13" s="14">
        <f t="shared" si="12"/>
        <v>0.1459321415541773</v>
      </c>
      <c r="AC13" s="30">
        <v>1</v>
      </c>
      <c r="AD13" s="14">
        <f t="shared" si="13"/>
        <v>0.10893246187363835</v>
      </c>
      <c r="AE13" s="30">
        <v>1</v>
      </c>
      <c r="AF13" s="13">
        <f t="shared" si="14"/>
        <v>0.08250825082508251</v>
      </c>
    </row>
    <row r="14" spans="1:32" s="10" customFormat="1" ht="12.75">
      <c r="A14" s="37">
        <v>9</v>
      </c>
      <c r="B14" s="35" t="s">
        <v>43</v>
      </c>
      <c r="C14" s="29">
        <v>549</v>
      </c>
      <c r="D14" s="14">
        <f t="shared" si="0"/>
        <v>0.339421067599817</v>
      </c>
      <c r="E14" s="30">
        <v>355</v>
      </c>
      <c r="F14" s="14">
        <f t="shared" si="1"/>
        <v>0.422412869908735</v>
      </c>
      <c r="G14" s="30">
        <v>191</v>
      </c>
      <c r="H14" s="14">
        <f t="shared" si="2"/>
        <v>0.25659971787465574</v>
      </c>
      <c r="I14" s="30">
        <v>3</v>
      </c>
      <c r="J14" s="14">
        <f t="shared" si="3"/>
        <v>0.26619343389529726</v>
      </c>
      <c r="K14" s="30">
        <v>0</v>
      </c>
      <c r="L14" s="15">
        <f t="shared" si="4"/>
        <v>0</v>
      </c>
      <c r="M14" s="29">
        <v>143</v>
      </c>
      <c r="N14" s="14">
        <f t="shared" si="5"/>
        <v>0.2396233054610654</v>
      </c>
      <c r="O14" s="30">
        <v>117</v>
      </c>
      <c r="P14" s="14">
        <f t="shared" si="6"/>
        <v>0.25628107681860995</v>
      </c>
      <c r="Q14" s="30">
        <v>24</v>
      </c>
      <c r="R14" s="14">
        <f t="shared" si="7"/>
        <v>0.20686088605412858</v>
      </c>
      <c r="S14" s="30">
        <v>2</v>
      </c>
      <c r="T14" s="14">
        <f t="shared" si="8"/>
        <v>0.2061855670103093</v>
      </c>
      <c r="U14" s="30">
        <v>0</v>
      </c>
      <c r="V14" s="15">
        <f t="shared" si="9"/>
        <v>0</v>
      </c>
      <c r="W14" s="29">
        <v>62</v>
      </c>
      <c r="X14" s="14">
        <f t="shared" si="10"/>
        <v>0.2254217568353694</v>
      </c>
      <c r="Y14" s="30">
        <v>47</v>
      </c>
      <c r="Z14" s="14">
        <f t="shared" si="11"/>
        <v>0.2362758898049467</v>
      </c>
      <c r="AA14" s="30">
        <v>13</v>
      </c>
      <c r="AB14" s="14">
        <f t="shared" si="12"/>
        <v>0.23713973002553812</v>
      </c>
      <c r="AC14" s="30">
        <v>2</v>
      </c>
      <c r="AD14" s="14">
        <f t="shared" si="13"/>
        <v>0.2178649237472767</v>
      </c>
      <c r="AE14" s="30">
        <v>0</v>
      </c>
      <c r="AF14" s="13">
        <f t="shared" si="14"/>
        <v>0</v>
      </c>
    </row>
    <row r="15" spans="1:32" s="10" customFormat="1" ht="12.75">
      <c r="A15" s="37">
        <v>10</v>
      </c>
      <c r="B15" s="35" t="s">
        <v>28</v>
      </c>
      <c r="C15" s="29">
        <v>311</v>
      </c>
      <c r="D15" s="14">
        <f t="shared" si="0"/>
        <v>0.192276779642155</v>
      </c>
      <c r="E15" s="30">
        <v>188</v>
      </c>
      <c r="F15" s="14">
        <f t="shared" si="1"/>
        <v>0.22370033674040052</v>
      </c>
      <c r="G15" s="30">
        <v>92</v>
      </c>
      <c r="H15" s="14">
        <f t="shared" si="2"/>
        <v>0.12359776986632631</v>
      </c>
      <c r="I15" s="30">
        <v>30</v>
      </c>
      <c r="J15" s="14">
        <f t="shared" si="3"/>
        <v>2.6619343389529724</v>
      </c>
      <c r="K15" s="30">
        <v>1</v>
      </c>
      <c r="L15" s="15">
        <f t="shared" si="4"/>
        <v>0.04666355576294914</v>
      </c>
      <c r="M15" s="29">
        <v>80</v>
      </c>
      <c r="N15" s="14">
        <f t="shared" si="5"/>
        <v>0.1340549960621345</v>
      </c>
      <c r="O15" s="30">
        <v>54</v>
      </c>
      <c r="P15" s="14">
        <f t="shared" si="6"/>
        <v>0.11828357391628151</v>
      </c>
      <c r="Q15" s="30">
        <v>14</v>
      </c>
      <c r="R15" s="14">
        <f t="shared" si="7"/>
        <v>0.12066885019824168</v>
      </c>
      <c r="S15" s="30">
        <v>11</v>
      </c>
      <c r="T15" s="14">
        <f t="shared" si="8"/>
        <v>1.134020618556701</v>
      </c>
      <c r="U15" s="30">
        <v>1</v>
      </c>
      <c r="V15" s="15">
        <f t="shared" si="9"/>
        <v>0.06887052341597796</v>
      </c>
      <c r="W15" s="29">
        <v>43</v>
      </c>
      <c r="X15" s="14">
        <f t="shared" si="10"/>
        <v>0.1563408958696917</v>
      </c>
      <c r="Y15" s="30">
        <v>21</v>
      </c>
      <c r="Z15" s="14">
        <f t="shared" si="11"/>
        <v>0.10557007842348684</v>
      </c>
      <c r="AA15" s="30">
        <v>11</v>
      </c>
      <c r="AB15" s="14">
        <f t="shared" si="12"/>
        <v>0.20065669463699382</v>
      </c>
      <c r="AC15" s="30">
        <v>11</v>
      </c>
      <c r="AD15" s="14">
        <f t="shared" si="13"/>
        <v>1.1982570806100217</v>
      </c>
      <c r="AE15" s="30">
        <v>0</v>
      </c>
      <c r="AF15" s="13">
        <f t="shared" si="14"/>
        <v>0</v>
      </c>
    </row>
    <row r="16" spans="1:32" s="10" customFormat="1" ht="12.75">
      <c r="A16" s="37">
        <v>11</v>
      </c>
      <c r="B16" s="35" t="s">
        <v>52</v>
      </c>
      <c r="C16" s="29">
        <v>243</v>
      </c>
      <c r="D16" s="14">
        <f t="shared" si="0"/>
        <v>0.15023555451139442</v>
      </c>
      <c r="E16" s="30">
        <v>79</v>
      </c>
      <c r="F16" s="14">
        <f t="shared" si="1"/>
        <v>0.09400173724729596</v>
      </c>
      <c r="G16" s="30">
        <v>163</v>
      </c>
      <c r="H16" s="14">
        <f t="shared" si="2"/>
        <v>0.21898300530664339</v>
      </c>
      <c r="I16" s="30">
        <v>1</v>
      </c>
      <c r="J16" s="14">
        <f t="shared" si="3"/>
        <v>0.08873114463176575</v>
      </c>
      <c r="K16" s="30">
        <v>0</v>
      </c>
      <c r="L16" s="15">
        <f t="shared" si="4"/>
        <v>0</v>
      </c>
      <c r="M16" s="29">
        <v>41</v>
      </c>
      <c r="N16" s="14">
        <f t="shared" si="5"/>
        <v>0.06870318548184393</v>
      </c>
      <c r="O16" s="30">
        <v>34</v>
      </c>
      <c r="P16" s="14">
        <f t="shared" si="6"/>
        <v>0.07447484283617725</v>
      </c>
      <c r="Q16" s="30">
        <v>6</v>
      </c>
      <c r="R16" s="14">
        <f t="shared" si="7"/>
        <v>0.051715221513532146</v>
      </c>
      <c r="S16" s="30">
        <v>1</v>
      </c>
      <c r="T16" s="14">
        <f t="shared" si="8"/>
        <v>0.10309278350515465</v>
      </c>
      <c r="U16" s="30">
        <v>0</v>
      </c>
      <c r="V16" s="15">
        <f t="shared" si="9"/>
        <v>0</v>
      </c>
      <c r="W16" s="29">
        <v>16</v>
      </c>
      <c r="X16" s="14">
        <f t="shared" si="10"/>
        <v>0.058173356602675974</v>
      </c>
      <c r="Y16" s="30">
        <v>13</v>
      </c>
      <c r="Z16" s="14">
        <f t="shared" si="11"/>
        <v>0.06535290569072995</v>
      </c>
      <c r="AA16" s="30">
        <v>2</v>
      </c>
      <c r="AB16" s="14">
        <f t="shared" si="12"/>
        <v>0.036483035388544326</v>
      </c>
      <c r="AC16" s="30">
        <v>1</v>
      </c>
      <c r="AD16" s="14">
        <f t="shared" si="13"/>
        <v>0.10893246187363835</v>
      </c>
      <c r="AE16" s="30">
        <v>0</v>
      </c>
      <c r="AF16" s="13">
        <f t="shared" si="14"/>
        <v>0</v>
      </c>
    </row>
    <row r="17" spans="1:32" s="10" customFormat="1" ht="12.75">
      <c r="A17" s="37">
        <v>12</v>
      </c>
      <c r="B17" s="35" t="s">
        <v>22</v>
      </c>
      <c r="C17" s="29">
        <v>222</v>
      </c>
      <c r="D17" s="14">
        <f t="shared" si="0"/>
        <v>0.13725223498571834</v>
      </c>
      <c r="E17" s="30">
        <v>166</v>
      </c>
      <c r="F17" s="14">
        <f t="shared" si="1"/>
        <v>0.1975226377601409</v>
      </c>
      <c r="G17" s="30">
        <v>55</v>
      </c>
      <c r="H17" s="14">
        <f t="shared" si="2"/>
        <v>0.07388997111573856</v>
      </c>
      <c r="I17" s="30">
        <v>1</v>
      </c>
      <c r="J17" s="14">
        <f t="shared" si="3"/>
        <v>0.08873114463176575</v>
      </c>
      <c r="K17" s="30">
        <v>0</v>
      </c>
      <c r="L17" s="15">
        <f t="shared" si="4"/>
        <v>0</v>
      </c>
      <c r="M17" s="29">
        <v>30</v>
      </c>
      <c r="N17" s="14">
        <f t="shared" si="5"/>
        <v>0.05027062352330043</v>
      </c>
      <c r="O17" s="30">
        <v>28</v>
      </c>
      <c r="P17" s="14">
        <f t="shared" si="6"/>
        <v>0.06133222351214598</v>
      </c>
      <c r="Q17" s="30">
        <v>1</v>
      </c>
      <c r="R17" s="14">
        <f t="shared" si="7"/>
        <v>0.008619203585588693</v>
      </c>
      <c r="S17" s="30">
        <v>1</v>
      </c>
      <c r="T17" s="14">
        <f t="shared" si="8"/>
        <v>0.10309278350515465</v>
      </c>
      <c r="U17" s="30">
        <v>0</v>
      </c>
      <c r="V17" s="15">
        <f t="shared" si="9"/>
        <v>0</v>
      </c>
      <c r="W17" s="29">
        <v>22</v>
      </c>
      <c r="X17" s="14">
        <f t="shared" si="10"/>
        <v>0.07998836532867946</v>
      </c>
      <c r="Y17" s="30">
        <v>20</v>
      </c>
      <c r="Z17" s="14">
        <f t="shared" si="11"/>
        <v>0.10054293183189222</v>
      </c>
      <c r="AA17" s="30">
        <v>1</v>
      </c>
      <c r="AB17" s="14">
        <f t="shared" si="12"/>
        <v>0.018241517694272163</v>
      </c>
      <c r="AC17" s="30">
        <v>1</v>
      </c>
      <c r="AD17" s="14">
        <f t="shared" si="13"/>
        <v>0.10893246187363835</v>
      </c>
      <c r="AE17" s="30">
        <v>0</v>
      </c>
      <c r="AF17" s="13">
        <f t="shared" si="14"/>
        <v>0</v>
      </c>
    </row>
    <row r="18" spans="1:32" s="10" customFormat="1" ht="12.75">
      <c r="A18" s="37">
        <v>13</v>
      </c>
      <c r="B18" s="35" t="s">
        <v>49</v>
      </c>
      <c r="C18" s="29">
        <v>213</v>
      </c>
      <c r="D18" s="14">
        <f t="shared" si="0"/>
        <v>0.13168795518900003</v>
      </c>
      <c r="E18" s="30">
        <v>143</v>
      </c>
      <c r="F18" s="14">
        <f t="shared" si="1"/>
        <v>0.17015504337168763</v>
      </c>
      <c r="G18" s="30">
        <v>70</v>
      </c>
      <c r="H18" s="14">
        <f t="shared" si="2"/>
        <v>0.0940417814200309</v>
      </c>
      <c r="I18" s="30">
        <v>0</v>
      </c>
      <c r="J18" s="14">
        <f t="shared" si="3"/>
        <v>0</v>
      </c>
      <c r="K18" s="30">
        <v>0</v>
      </c>
      <c r="L18" s="15">
        <f t="shared" si="4"/>
        <v>0</v>
      </c>
      <c r="M18" s="29">
        <v>43</v>
      </c>
      <c r="N18" s="14">
        <f t="shared" si="5"/>
        <v>0.07205456038339729</v>
      </c>
      <c r="O18" s="30">
        <v>37</v>
      </c>
      <c r="P18" s="14">
        <f t="shared" si="6"/>
        <v>0.08104615249819289</v>
      </c>
      <c r="Q18" s="30">
        <v>6</v>
      </c>
      <c r="R18" s="14">
        <f t="shared" si="7"/>
        <v>0.051715221513532146</v>
      </c>
      <c r="S18" s="30">
        <v>0</v>
      </c>
      <c r="T18" s="14">
        <f t="shared" si="8"/>
        <v>0</v>
      </c>
      <c r="U18" s="30">
        <v>0</v>
      </c>
      <c r="V18" s="15">
        <f t="shared" si="9"/>
        <v>0</v>
      </c>
      <c r="W18" s="29">
        <v>18</v>
      </c>
      <c r="X18" s="14">
        <f t="shared" si="10"/>
        <v>0.06544502617801047</v>
      </c>
      <c r="Y18" s="30">
        <v>15</v>
      </c>
      <c r="Z18" s="14">
        <f t="shared" si="11"/>
        <v>0.07540719887391917</v>
      </c>
      <c r="AA18" s="30">
        <v>3</v>
      </c>
      <c r="AB18" s="14">
        <f t="shared" si="12"/>
        <v>0.054724553082816485</v>
      </c>
      <c r="AC18" s="30">
        <v>0</v>
      </c>
      <c r="AD18" s="14">
        <f t="shared" si="13"/>
        <v>0</v>
      </c>
      <c r="AE18" s="30">
        <v>0</v>
      </c>
      <c r="AF18" s="13">
        <f t="shared" si="14"/>
        <v>0</v>
      </c>
    </row>
    <row r="19" spans="1:32" s="10" customFormat="1" ht="12.75">
      <c r="A19" s="37">
        <v>14</v>
      </c>
      <c r="B19" s="35" t="s">
        <v>0</v>
      </c>
      <c r="C19" s="29">
        <v>204</v>
      </c>
      <c r="D19" s="14">
        <f t="shared" si="0"/>
        <v>0.12612367539228173</v>
      </c>
      <c r="E19" s="30">
        <v>119</v>
      </c>
      <c r="F19" s="14">
        <f t="shared" si="1"/>
        <v>0.14159755357504075</v>
      </c>
      <c r="G19" s="30">
        <v>85</v>
      </c>
      <c r="H19" s="14">
        <f t="shared" si="2"/>
        <v>0.11419359172432322</v>
      </c>
      <c r="I19" s="30">
        <v>0</v>
      </c>
      <c r="J19" s="14">
        <f t="shared" si="3"/>
        <v>0</v>
      </c>
      <c r="K19" s="30">
        <v>0</v>
      </c>
      <c r="L19" s="15">
        <f t="shared" si="4"/>
        <v>0</v>
      </c>
      <c r="M19" s="29">
        <v>58</v>
      </c>
      <c r="N19" s="14">
        <f t="shared" si="5"/>
        <v>0.09718987214504751</v>
      </c>
      <c r="O19" s="30">
        <v>45</v>
      </c>
      <c r="P19" s="14">
        <f t="shared" si="6"/>
        <v>0.09856964493023458</v>
      </c>
      <c r="Q19" s="30">
        <v>13</v>
      </c>
      <c r="R19" s="14">
        <f t="shared" si="7"/>
        <v>0.11204964661265299</v>
      </c>
      <c r="S19" s="30">
        <v>0</v>
      </c>
      <c r="T19" s="14">
        <f t="shared" si="8"/>
        <v>0</v>
      </c>
      <c r="U19" s="30">
        <v>0</v>
      </c>
      <c r="V19" s="15">
        <f t="shared" si="9"/>
        <v>0</v>
      </c>
      <c r="W19" s="29">
        <v>15</v>
      </c>
      <c r="X19" s="14">
        <f t="shared" si="10"/>
        <v>0.054537521815008726</v>
      </c>
      <c r="Y19" s="30">
        <v>11</v>
      </c>
      <c r="Z19" s="14">
        <f t="shared" si="11"/>
        <v>0.055298612507540715</v>
      </c>
      <c r="AA19" s="30">
        <v>4</v>
      </c>
      <c r="AB19" s="14">
        <f t="shared" si="12"/>
        <v>0.07296607077708865</v>
      </c>
      <c r="AC19" s="30">
        <v>0</v>
      </c>
      <c r="AD19" s="14">
        <f t="shared" si="13"/>
        <v>0</v>
      </c>
      <c r="AE19" s="30">
        <v>0</v>
      </c>
      <c r="AF19" s="13">
        <f t="shared" si="14"/>
        <v>0</v>
      </c>
    </row>
    <row r="20" spans="1:32" s="10" customFormat="1" ht="12.75">
      <c r="A20" s="37">
        <v>15</v>
      </c>
      <c r="B20" s="35" t="s">
        <v>1</v>
      </c>
      <c r="C20" s="29">
        <v>150</v>
      </c>
      <c r="D20" s="14">
        <f t="shared" si="0"/>
        <v>0.09273799661197187</v>
      </c>
      <c r="E20" s="30">
        <v>93</v>
      </c>
      <c r="F20" s="14">
        <f t="shared" si="1"/>
        <v>0.11066027296200663</v>
      </c>
      <c r="G20" s="30">
        <v>56</v>
      </c>
      <c r="H20" s="14">
        <f t="shared" si="2"/>
        <v>0.07523342513602471</v>
      </c>
      <c r="I20" s="30">
        <v>0</v>
      </c>
      <c r="J20" s="14">
        <f t="shared" si="3"/>
        <v>0</v>
      </c>
      <c r="K20" s="30">
        <v>1</v>
      </c>
      <c r="L20" s="15">
        <f t="shared" si="4"/>
        <v>0.04666355576294914</v>
      </c>
      <c r="M20" s="29">
        <v>28</v>
      </c>
      <c r="N20" s="14">
        <f t="shared" si="5"/>
        <v>0.04691924862174707</v>
      </c>
      <c r="O20" s="30">
        <v>23</v>
      </c>
      <c r="P20" s="14">
        <f t="shared" si="6"/>
        <v>0.05038004074211991</v>
      </c>
      <c r="Q20" s="30">
        <v>4</v>
      </c>
      <c r="R20" s="14">
        <f t="shared" si="7"/>
        <v>0.03447681434235477</v>
      </c>
      <c r="S20" s="30">
        <v>0</v>
      </c>
      <c r="T20" s="14">
        <f t="shared" si="8"/>
        <v>0</v>
      </c>
      <c r="U20" s="30">
        <v>1</v>
      </c>
      <c r="V20" s="15">
        <f t="shared" si="9"/>
        <v>0.06887052341597796</v>
      </c>
      <c r="W20" s="29">
        <v>9</v>
      </c>
      <c r="X20" s="14">
        <f t="shared" si="10"/>
        <v>0.032722513089005235</v>
      </c>
      <c r="Y20" s="30">
        <v>7</v>
      </c>
      <c r="Z20" s="14">
        <f t="shared" si="11"/>
        <v>0.035190026141162276</v>
      </c>
      <c r="AA20" s="30">
        <v>1</v>
      </c>
      <c r="AB20" s="14">
        <f t="shared" si="12"/>
        <v>0.018241517694272163</v>
      </c>
      <c r="AC20" s="30">
        <v>0</v>
      </c>
      <c r="AD20" s="14">
        <f t="shared" si="13"/>
        <v>0</v>
      </c>
      <c r="AE20" s="30">
        <v>1</v>
      </c>
      <c r="AF20" s="13">
        <f t="shared" si="14"/>
        <v>0.08250825082508251</v>
      </c>
    </row>
    <row r="21" spans="1:32" s="10" customFormat="1" ht="12.75">
      <c r="A21" s="37">
        <v>16</v>
      </c>
      <c r="B21" s="35" t="s">
        <v>21</v>
      </c>
      <c r="C21" s="29">
        <v>147</v>
      </c>
      <c r="D21" s="14">
        <f t="shared" si="0"/>
        <v>0.09088323667973242</v>
      </c>
      <c r="E21" s="30">
        <v>82</v>
      </c>
      <c r="F21" s="14">
        <f t="shared" si="1"/>
        <v>0.09757142347187682</v>
      </c>
      <c r="G21" s="30">
        <v>63</v>
      </c>
      <c r="H21" s="14">
        <f t="shared" si="2"/>
        <v>0.08463760327802781</v>
      </c>
      <c r="I21" s="30">
        <v>2</v>
      </c>
      <c r="J21" s="14">
        <f t="shared" si="3"/>
        <v>0.1774622892635315</v>
      </c>
      <c r="K21" s="30">
        <v>0</v>
      </c>
      <c r="L21" s="15">
        <f t="shared" si="4"/>
        <v>0</v>
      </c>
      <c r="M21" s="29">
        <v>32</v>
      </c>
      <c r="N21" s="14">
        <f t="shared" si="5"/>
        <v>0.053621998424853795</v>
      </c>
      <c r="O21" s="30">
        <v>25</v>
      </c>
      <c r="P21" s="14">
        <f t="shared" si="6"/>
        <v>0.05476091385013033</v>
      </c>
      <c r="Q21" s="30">
        <v>5</v>
      </c>
      <c r="R21" s="14">
        <f t="shared" si="7"/>
        <v>0.04309601792794346</v>
      </c>
      <c r="S21" s="30">
        <v>2</v>
      </c>
      <c r="T21" s="14">
        <f t="shared" si="8"/>
        <v>0.2061855670103093</v>
      </c>
      <c r="U21" s="30">
        <v>0</v>
      </c>
      <c r="V21" s="15">
        <f t="shared" si="9"/>
        <v>0</v>
      </c>
      <c r="W21" s="29">
        <v>19</v>
      </c>
      <c r="X21" s="14">
        <f t="shared" si="10"/>
        <v>0.06908086096567773</v>
      </c>
      <c r="Y21" s="30">
        <v>14</v>
      </c>
      <c r="Z21" s="14">
        <f t="shared" si="11"/>
        <v>0.07038005228232455</v>
      </c>
      <c r="AA21" s="30">
        <v>3</v>
      </c>
      <c r="AB21" s="14">
        <f t="shared" si="12"/>
        <v>0.054724553082816485</v>
      </c>
      <c r="AC21" s="30">
        <v>2</v>
      </c>
      <c r="AD21" s="14">
        <f t="shared" si="13"/>
        <v>0.2178649237472767</v>
      </c>
      <c r="AE21" s="30">
        <v>0</v>
      </c>
      <c r="AF21" s="13">
        <f t="shared" si="14"/>
        <v>0</v>
      </c>
    </row>
    <row r="22" spans="1:32" s="10" customFormat="1" ht="12.75">
      <c r="A22" s="37">
        <v>17</v>
      </c>
      <c r="B22" s="35" t="s">
        <v>25</v>
      </c>
      <c r="C22" s="29">
        <v>121</v>
      </c>
      <c r="D22" s="14">
        <f t="shared" si="0"/>
        <v>0.07480865060032396</v>
      </c>
      <c r="E22" s="30">
        <v>70</v>
      </c>
      <c r="F22" s="14">
        <f t="shared" si="1"/>
        <v>0.08329267857355338</v>
      </c>
      <c r="G22" s="30">
        <v>50</v>
      </c>
      <c r="H22" s="14">
        <f t="shared" si="2"/>
        <v>0.06717270101430779</v>
      </c>
      <c r="I22" s="30">
        <v>1</v>
      </c>
      <c r="J22" s="14">
        <f t="shared" si="3"/>
        <v>0.08873114463176575</v>
      </c>
      <c r="K22" s="30">
        <v>0</v>
      </c>
      <c r="L22" s="15">
        <f t="shared" si="4"/>
        <v>0</v>
      </c>
      <c r="M22" s="29">
        <v>27</v>
      </c>
      <c r="N22" s="14">
        <f t="shared" si="5"/>
        <v>0.04524356117097039</v>
      </c>
      <c r="O22" s="30">
        <v>24</v>
      </c>
      <c r="P22" s="14">
        <f t="shared" si="6"/>
        <v>0.05257047729612512</v>
      </c>
      <c r="Q22" s="30">
        <v>2</v>
      </c>
      <c r="R22" s="14">
        <f t="shared" si="7"/>
        <v>0.017238407171177385</v>
      </c>
      <c r="S22" s="30">
        <v>1</v>
      </c>
      <c r="T22" s="14">
        <f t="shared" si="8"/>
        <v>0.10309278350515465</v>
      </c>
      <c r="U22" s="30">
        <v>0</v>
      </c>
      <c r="V22" s="15">
        <f t="shared" si="9"/>
        <v>0</v>
      </c>
      <c r="W22" s="29">
        <v>9</v>
      </c>
      <c r="X22" s="14">
        <f t="shared" si="10"/>
        <v>0.032722513089005235</v>
      </c>
      <c r="Y22" s="30">
        <v>8</v>
      </c>
      <c r="Z22" s="14">
        <f t="shared" si="11"/>
        <v>0.040217172732756885</v>
      </c>
      <c r="AA22" s="30">
        <v>0</v>
      </c>
      <c r="AB22" s="14">
        <f t="shared" si="12"/>
        <v>0</v>
      </c>
      <c r="AC22" s="30">
        <v>1</v>
      </c>
      <c r="AD22" s="14">
        <f t="shared" si="13"/>
        <v>0.10893246187363835</v>
      </c>
      <c r="AE22" s="30">
        <v>0</v>
      </c>
      <c r="AF22" s="13">
        <f t="shared" si="14"/>
        <v>0</v>
      </c>
    </row>
    <row r="23" spans="1:32" s="10" customFormat="1" ht="12.75">
      <c r="A23" s="37">
        <v>18</v>
      </c>
      <c r="B23" s="35" t="s">
        <v>44</v>
      </c>
      <c r="C23" s="29">
        <v>117</v>
      </c>
      <c r="D23" s="14">
        <f t="shared" si="0"/>
        <v>0.07233563735733804</v>
      </c>
      <c r="E23" s="30">
        <v>73</v>
      </c>
      <c r="F23" s="14">
        <f t="shared" si="1"/>
        <v>0.08686236479813424</v>
      </c>
      <c r="G23" s="30">
        <v>44</v>
      </c>
      <c r="H23" s="14">
        <f t="shared" si="2"/>
        <v>0.05911197689259085</v>
      </c>
      <c r="I23" s="30">
        <v>0</v>
      </c>
      <c r="J23" s="14">
        <f t="shared" si="3"/>
        <v>0</v>
      </c>
      <c r="K23" s="30">
        <v>0</v>
      </c>
      <c r="L23" s="15">
        <f t="shared" si="4"/>
        <v>0</v>
      </c>
      <c r="M23" s="29">
        <v>25</v>
      </c>
      <c r="N23" s="14">
        <f t="shared" si="5"/>
        <v>0.04189218626941703</v>
      </c>
      <c r="O23" s="30">
        <v>24</v>
      </c>
      <c r="P23" s="14">
        <f t="shared" si="6"/>
        <v>0.05257047729612512</v>
      </c>
      <c r="Q23" s="30">
        <v>1</v>
      </c>
      <c r="R23" s="14">
        <f t="shared" si="7"/>
        <v>0.008619203585588693</v>
      </c>
      <c r="S23" s="30">
        <v>0</v>
      </c>
      <c r="T23" s="14">
        <f t="shared" si="8"/>
        <v>0</v>
      </c>
      <c r="U23" s="30">
        <v>0</v>
      </c>
      <c r="V23" s="15">
        <f t="shared" si="9"/>
        <v>0</v>
      </c>
      <c r="W23" s="29">
        <v>11</v>
      </c>
      <c r="X23" s="14">
        <f t="shared" si="10"/>
        <v>0.03999418266433973</v>
      </c>
      <c r="Y23" s="30">
        <v>10</v>
      </c>
      <c r="Z23" s="14">
        <f t="shared" si="11"/>
        <v>0.05027146591594611</v>
      </c>
      <c r="AA23" s="30">
        <v>1</v>
      </c>
      <c r="AB23" s="14">
        <f t="shared" si="12"/>
        <v>0.018241517694272163</v>
      </c>
      <c r="AC23" s="30">
        <v>0</v>
      </c>
      <c r="AD23" s="14">
        <f t="shared" si="13"/>
        <v>0</v>
      </c>
      <c r="AE23" s="30">
        <v>0</v>
      </c>
      <c r="AF23" s="13">
        <f t="shared" si="14"/>
        <v>0</v>
      </c>
    </row>
    <row r="24" spans="1:32" s="10" customFormat="1" ht="12.75">
      <c r="A24" s="37">
        <v>19</v>
      </c>
      <c r="B24" s="35" t="s">
        <v>2</v>
      </c>
      <c r="C24" s="29">
        <v>93</v>
      </c>
      <c r="D24" s="14">
        <f t="shared" si="0"/>
        <v>0.057497557899422555</v>
      </c>
      <c r="E24" s="30">
        <v>53</v>
      </c>
      <c r="F24" s="14">
        <f t="shared" si="1"/>
        <v>0.06306445663426186</v>
      </c>
      <c r="G24" s="30">
        <v>40</v>
      </c>
      <c r="H24" s="14">
        <f t="shared" si="2"/>
        <v>0.05373816081144623</v>
      </c>
      <c r="I24" s="30">
        <v>0</v>
      </c>
      <c r="J24" s="14">
        <f t="shared" si="3"/>
        <v>0</v>
      </c>
      <c r="K24" s="30">
        <v>0</v>
      </c>
      <c r="L24" s="15">
        <f t="shared" si="4"/>
        <v>0</v>
      </c>
      <c r="M24" s="29">
        <v>28</v>
      </c>
      <c r="N24" s="14">
        <f t="shared" si="5"/>
        <v>0.04691924862174707</v>
      </c>
      <c r="O24" s="30">
        <v>26</v>
      </c>
      <c r="P24" s="14">
        <f t="shared" si="6"/>
        <v>0.05695135040413554</v>
      </c>
      <c r="Q24" s="30">
        <v>2</v>
      </c>
      <c r="R24" s="14">
        <f t="shared" si="7"/>
        <v>0.017238407171177385</v>
      </c>
      <c r="S24" s="30">
        <v>0</v>
      </c>
      <c r="T24" s="14">
        <f t="shared" si="8"/>
        <v>0</v>
      </c>
      <c r="U24" s="30">
        <v>0</v>
      </c>
      <c r="V24" s="15">
        <f t="shared" si="9"/>
        <v>0</v>
      </c>
      <c r="W24" s="29">
        <v>9</v>
      </c>
      <c r="X24" s="14">
        <f t="shared" si="10"/>
        <v>0.032722513089005235</v>
      </c>
      <c r="Y24" s="30">
        <v>8</v>
      </c>
      <c r="Z24" s="14">
        <f t="shared" si="11"/>
        <v>0.040217172732756885</v>
      </c>
      <c r="AA24" s="30">
        <v>1</v>
      </c>
      <c r="AB24" s="14">
        <f t="shared" si="12"/>
        <v>0.018241517694272163</v>
      </c>
      <c r="AC24" s="30">
        <v>0</v>
      </c>
      <c r="AD24" s="14">
        <f t="shared" si="13"/>
        <v>0</v>
      </c>
      <c r="AE24" s="30">
        <v>0</v>
      </c>
      <c r="AF24" s="13">
        <f t="shared" si="14"/>
        <v>0</v>
      </c>
    </row>
    <row r="25" spans="1:32" s="10" customFormat="1" ht="12.75">
      <c r="A25" s="37">
        <v>20</v>
      </c>
      <c r="B25" s="35" t="s">
        <v>23</v>
      </c>
      <c r="C25" s="29">
        <v>76</v>
      </c>
      <c r="D25" s="14">
        <f t="shared" si="0"/>
        <v>0.04698725161673241</v>
      </c>
      <c r="E25" s="30">
        <v>37</v>
      </c>
      <c r="F25" s="14">
        <f t="shared" si="1"/>
        <v>0.04402613010316393</v>
      </c>
      <c r="G25" s="30">
        <v>38</v>
      </c>
      <c r="H25" s="14">
        <f t="shared" si="2"/>
        <v>0.05105125277087392</v>
      </c>
      <c r="I25" s="30">
        <v>0</v>
      </c>
      <c r="J25" s="14">
        <f t="shared" si="3"/>
        <v>0</v>
      </c>
      <c r="K25" s="30">
        <v>1</v>
      </c>
      <c r="L25" s="15">
        <f t="shared" si="4"/>
        <v>0.04666355576294914</v>
      </c>
      <c r="M25" s="29">
        <v>21</v>
      </c>
      <c r="N25" s="14">
        <f t="shared" si="5"/>
        <v>0.03518943646631031</v>
      </c>
      <c r="O25" s="30">
        <v>15</v>
      </c>
      <c r="P25" s="14">
        <f t="shared" si="6"/>
        <v>0.0328565483100782</v>
      </c>
      <c r="Q25" s="30">
        <v>5</v>
      </c>
      <c r="R25" s="14">
        <f t="shared" si="7"/>
        <v>0.04309601792794346</v>
      </c>
      <c r="S25" s="30">
        <v>0</v>
      </c>
      <c r="T25" s="14">
        <f t="shared" si="8"/>
        <v>0</v>
      </c>
      <c r="U25" s="30">
        <v>1</v>
      </c>
      <c r="V25" s="15">
        <f t="shared" si="9"/>
        <v>0.06887052341597796</v>
      </c>
      <c r="W25" s="29">
        <v>9</v>
      </c>
      <c r="X25" s="14">
        <f t="shared" si="10"/>
        <v>0.032722513089005235</v>
      </c>
      <c r="Y25" s="30">
        <v>6</v>
      </c>
      <c r="Z25" s="14">
        <f t="shared" si="11"/>
        <v>0.030162879549567666</v>
      </c>
      <c r="AA25" s="30">
        <v>2</v>
      </c>
      <c r="AB25" s="14">
        <f t="shared" si="12"/>
        <v>0.036483035388544326</v>
      </c>
      <c r="AC25" s="30">
        <v>0</v>
      </c>
      <c r="AD25" s="14">
        <f t="shared" si="13"/>
        <v>0</v>
      </c>
      <c r="AE25" s="30">
        <v>1</v>
      </c>
      <c r="AF25" s="13">
        <f t="shared" si="14"/>
        <v>0.08250825082508251</v>
      </c>
    </row>
    <row r="26" spans="1:32" s="10" customFormat="1" ht="12.75">
      <c r="A26" s="37">
        <v>21</v>
      </c>
      <c r="B26" s="35" t="s">
        <v>24</v>
      </c>
      <c r="C26" s="29">
        <v>58</v>
      </c>
      <c r="D26" s="14">
        <f t="shared" si="0"/>
        <v>0.035858692023295786</v>
      </c>
      <c r="E26" s="30">
        <v>35</v>
      </c>
      <c r="F26" s="14">
        <f t="shared" si="1"/>
        <v>0.04164633928677669</v>
      </c>
      <c r="G26" s="30">
        <v>22</v>
      </c>
      <c r="H26" s="14">
        <f t="shared" si="2"/>
        <v>0.029555988446295426</v>
      </c>
      <c r="I26" s="30">
        <v>1</v>
      </c>
      <c r="J26" s="14">
        <f t="shared" si="3"/>
        <v>0.08873114463176575</v>
      </c>
      <c r="K26" s="30">
        <v>0</v>
      </c>
      <c r="L26" s="15">
        <f t="shared" si="4"/>
        <v>0</v>
      </c>
      <c r="M26" s="29">
        <v>9</v>
      </c>
      <c r="N26" s="14">
        <f t="shared" si="5"/>
        <v>0.01508118705699013</v>
      </c>
      <c r="O26" s="30">
        <v>8</v>
      </c>
      <c r="P26" s="14">
        <f t="shared" si="6"/>
        <v>0.017523492432041706</v>
      </c>
      <c r="Q26" s="30">
        <v>0</v>
      </c>
      <c r="R26" s="14">
        <f t="shared" si="7"/>
        <v>0</v>
      </c>
      <c r="S26" s="30">
        <v>1</v>
      </c>
      <c r="T26" s="14">
        <f t="shared" si="8"/>
        <v>0.10309278350515465</v>
      </c>
      <c r="U26" s="30">
        <v>0</v>
      </c>
      <c r="V26" s="15">
        <f t="shared" si="9"/>
        <v>0</v>
      </c>
      <c r="W26" s="29">
        <v>6</v>
      </c>
      <c r="X26" s="14">
        <f t="shared" si="10"/>
        <v>0.02181500872600349</v>
      </c>
      <c r="Y26" s="30">
        <v>5</v>
      </c>
      <c r="Z26" s="14">
        <f t="shared" si="11"/>
        <v>0.025135732957973056</v>
      </c>
      <c r="AA26" s="30">
        <v>0</v>
      </c>
      <c r="AB26" s="14">
        <f t="shared" si="12"/>
        <v>0</v>
      </c>
      <c r="AC26" s="30">
        <v>1</v>
      </c>
      <c r="AD26" s="14">
        <f t="shared" si="13"/>
        <v>0.10893246187363835</v>
      </c>
      <c r="AE26" s="30">
        <v>0</v>
      </c>
      <c r="AF26" s="13">
        <f t="shared" si="14"/>
        <v>0</v>
      </c>
    </row>
    <row r="27" spans="1:32" s="10" customFormat="1" ht="12.75">
      <c r="A27" s="37">
        <v>22</v>
      </c>
      <c r="B27" s="35" t="s">
        <v>26</v>
      </c>
      <c r="C27" s="29">
        <v>47</v>
      </c>
      <c r="D27" s="14">
        <f t="shared" si="0"/>
        <v>0.029057905605084512</v>
      </c>
      <c r="E27" s="30">
        <v>23</v>
      </c>
      <c r="F27" s="14">
        <f t="shared" si="1"/>
        <v>0.027367594388453258</v>
      </c>
      <c r="G27" s="30">
        <v>24</v>
      </c>
      <c r="H27" s="14">
        <f t="shared" si="2"/>
        <v>0.032242896486867734</v>
      </c>
      <c r="I27" s="30">
        <v>0</v>
      </c>
      <c r="J27" s="14">
        <f t="shared" si="3"/>
        <v>0</v>
      </c>
      <c r="K27" s="30">
        <v>0</v>
      </c>
      <c r="L27" s="15">
        <f t="shared" si="4"/>
        <v>0</v>
      </c>
      <c r="M27" s="29">
        <v>10</v>
      </c>
      <c r="N27" s="14">
        <f t="shared" si="5"/>
        <v>0.016756874507766813</v>
      </c>
      <c r="O27" s="30">
        <v>6</v>
      </c>
      <c r="P27" s="14">
        <f t="shared" si="6"/>
        <v>0.01314261932403128</v>
      </c>
      <c r="Q27" s="30">
        <v>4</v>
      </c>
      <c r="R27" s="14">
        <f t="shared" si="7"/>
        <v>0.03447681434235477</v>
      </c>
      <c r="S27" s="30">
        <v>0</v>
      </c>
      <c r="T27" s="14">
        <f t="shared" si="8"/>
        <v>0</v>
      </c>
      <c r="U27" s="30">
        <v>0</v>
      </c>
      <c r="V27" s="15">
        <f t="shared" si="9"/>
        <v>0</v>
      </c>
      <c r="W27" s="29">
        <v>5</v>
      </c>
      <c r="X27" s="14">
        <f t="shared" si="10"/>
        <v>0.018179173938336242</v>
      </c>
      <c r="Y27" s="30">
        <v>4</v>
      </c>
      <c r="Z27" s="14">
        <f t="shared" si="11"/>
        <v>0.020108586366378443</v>
      </c>
      <c r="AA27" s="30">
        <v>1</v>
      </c>
      <c r="AB27" s="14">
        <f t="shared" si="12"/>
        <v>0.018241517694272163</v>
      </c>
      <c r="AC27" s="30">
        <v>0</v>
      </c>
      <c r="AD27" s="14">
        <f t="shared" si="13"/>
        <v>0</v>
      </c>
      <c r="AE27" s="30">
        <v>0</v>
      </c>
      <c r="AF27" s="13">
        <f t="shared" si="14"/>
        <v>0</v>
      </c>
    </row>
    <row r="28" spans="1:32" s="10" customFormat="1" ht="12.75">
      <c r="A28" s="37">
        <v>23</v>
      </c>
      <c r="B28" s="35" t="s">
        <v>3</v>
      </c>
      <c r="C28" s="29">
        <v>43</v>
      </c>
      <c r="D28" s="14">
        <f t="shared" si="0"/>
        <v>0.0265848923620986</v>
      </c>
      <c r="E28" s="30">
        <v>27</v>
      </c>
      <c r="F28" s="14">
        <f t="shared" si="1"/>
        <v>0.032127176021227735</v>
      </c>
      <c r="G28" s="30">
        <v>16</v>
      </c>
      <c r="H28" s="14">
        <f t="shared" si="2"/>
        <v>0.021495264324578493</v>
      </c>
      <c r="I28" s="30">
        <v>0</v>
      </c>
      <c r="J28" s="14">
        <f t="shared" si="3"/>
        <v>0</v>
      </c>
      <c r="K28" s="30">
        <v>0</v>
      </c>
      <c r="L28" s="15">
        <f t="shared" si="4"/>
        <v>0</v>
      </c>
      <c r="M28" s="29">
        <v>10</v>
      </c>
      <c r="N28" s="14">
        <f t="shared" si="5"/>
        <v>0.016756874507766813</v>
      </c>
      <c r="O28" s="30">
        <v>7</v>
      </c>
      <c r="P28" s="14">
        <f t="shared" si="6"/>
        <v>0.015333055878036494</v>
      </c>
      <c r="Q28" s="30">
        <v>3</v>
      </c>
      <c r="R28" s="14">
        <f t="shared" si="7"/>
        <v>0.025857610756766073</v>
      </c>
      <c r="S28" s="30">
        <v>0</v>
      </c>
      <c r="T28" s="14">
        <f t="shared" si="8"/>
        <v>0</v>
      </c>
      <c r="U28" s="30">
        <v>0</v>
      </c>
      <c r="V28" s="15">
        <f t="shared" si="9"/>
        <v>0</v>
      </c>
      <c r="W28" s="29">
        <v>3</v>
      </c>
      <c r="X28" s="14">
        <f t="shared" si="10"/>
        <v>0.010907504363001745</v>
      </c>
      <c r="Y28" s="30">
        <v>2</v>
      </c>
      <c r="Z28" s="14">
        <f t="shared" si="11"/>
        <v>0.010054293183189221</v>
      </c>
      <c r="AA28" s="30">
        <v>1</v>
      </c>
      <c r="AB28" s="14">
        <f t="shared" si="12"/>
        <v>0.018241517694272163</v>
      </c>
      <c r="AC28" s="30">
        <v>0</v>
      </c>
      <c r="AD28" s="14">
        <f t="shared" si="13"/>
        <v>0</v>
      </c>
      <c r="AE28" s="30">
        <v>0</v>
      </c>
      <c r="AF28" s="13">
        <f t="shared" si="14"/>
        <v>0</v>
      </c>
    </row>
    <row r="29" spans="1:32" s="10" customFormat="1" ht="12.75">
      <c r="A29" s="37">
        <v>24</v>
      </c>
      <c r="B29" s="35" t="s">
        <v>31</v>
      </c>
      <c r="C29" s="29">
        <v>28</v>
      </c>
      <c r="D29" s="14">
        <f t="shared" si="0"/>
        <v>0.017311092700901413</v>
      </c>
      <c r="E29" s="30">
        <v>16</v>
      </c>
      <c r="F29" s="14">
        <f t="shared" si="1"/>
        <v>0.019038326531097917</v>
      </c>
      <c r="G29" s="30">
        <v>12</v>
      </c>
      <c r="H29" s="14">
        <f t="shared" si="2"/>
        <v>0.016121448243433867</v>
      </c>
      <c r="I29" s="30">
        <v>0</v>
      </c>
      <c r="J29" s="14">
        <f t="shared" si="3"/>
        <v>0</v>
      </c>
      <c r="K29" s="30">
        <v>0</v>
      </c>
      <c r="L29" s="15">
        <f t="shared" si="4"/>
        <v>0</v>
      </c>
      <c r="M29" s="29">
        <v>5</v>
      </c>
      <c r="N29" s="14">
        <f t="shared" si="5"/>
        <v>0.008378437253883406</v>
      </c>
      <c r="O29" s="30">
        <v>4</v>
      </c>
      <c r="P29" s="14">
        <f t="shared" si="6"/>
        <v>0.008761746216020853</v>
      </c>
      <c r="Q29" s="30">
        <v>1</v>
      </c>
      <c r="R29" s="14">
        <f t="shared" si="7"/>
        <v>0.008619203585588693</v>
      </c>
      <c r="S29" s="30">
        <v>0</v>
      </c>
      <c r="T29" s="14">
        <f t="shared" si="8"/>
        <v>0</v>
      </c>
      <c r="U29" s="30">
        <v>0</v>
      </c>
      <c r="V29" s="15">
        <f t="shared" si="9"/>
        <v>0</v>
      </c>
      <c r="W29" s="29">
        <v>2</v>
      </c>
      <c r="X29" s="14">
        <f t="shared" si="10"/>
        <v>0.007271669575334497</v>
      </c>
      <c r="Y29" s="30">
        <v>1</v>
      </c>
      <c r="Z29" s="14">
        <f t="shared" si="11"/>
        <v>0.005027146591594611</v>
      </c>
      <c r="AA29" s="30">
        <v>1</v>
      </c>
      <c r="AB29" s="14">
        <f t="shared" si="12"/>
        <v>0.018241517694272163</v>
      </c>
      <c r="AC29" s="30">
        <v>0</v>
      </c>
      <c r="AD29" s="14">
        <f t="shared" si="13"/>
        <v>0</v>
      </c>
      <c r="AE29" s="30">
        <v>0</v>
      </c>
      <c r="AF29" s="13">
        <f t="shared" si="14"/>
        <v>0</v>
      </c>
    </row>
    <row r="30" spans="1:32" s="10" customFormat="1" ht="12.75">
      <c r="A30" s="37">
        <v>25</v>
      </c>
      <c r="B30" s="35" t="s">
        <v>29</v>
      </c>
      <c r="C30" s="29">
        <v>24</v>
      </c>
      <c r="D30" s="14">
        <f t="shared" si="0"/>
        <v>0.014838079457915498</v>
      </c>
      <c r="E30" s="30">
        <v>15</v>
      </c>
      <c r="F30" s="14">
        <f t="shared" si="1"/>
        <v>0.017848431122904296</v>
      </c>
      <c r="G30" s="30">
        <v>8</v>
      </c>
      <c r="H30" s="14">
        <f t="shared" si="2"/>
        <v>0.010747632162289246</v>
      </c>
      <c r="I30" s="30">
        <v>0</v>
      </c>
      <c r="J30" s="14">
        <f t="shared" si="3"/>
        <v>0</v>
      </c>
      <c r="K30" s="30">
        <v>1</v>
      </c>
      <c r="L30" s="15">
        <f t="shared" si="4"/>
        <v>0.04666355576294914</v>
      </c>
      <c r="M30" s="29">
        <v>7</v>
      </c>
      <c r="N30" s="14">
        <f t="shared" si="5"/>
        <v>0.011729812155436767</v>
      </c>
      <c r="O30" s="30">
        <v>3</v>
      </c>
      <c r="P30" s="14">
        <f t="shared" si="6"/>
        <v>0.00657130966201564</v>
      </c>
      <c r="Q30" s="30">
        <v>3</v>
      </c>
      <c r="R30" s="14">
        <f t="shared" si="7"/>
        <v>0.025857610756766073</v>
      </c>
      <c r="S30" s="30">
        <v>0</v>
      </c>
      <c r="T30" s="14">
        <f t="shared" si="8"/>
        <v>0</v>
      </c>
      <c r="U30" s="30">
        <v>1</v>
      </c>
      <c r="V30" s="15">
        <f t="shared" si="9"/>
        <v>0.06887052341597796</v>
      </c>
      <c r="W30" s="29">
        <v>2</v>
      </c>
      <c r="X30" s="14">
        <f t="shared" si="10"/>
        <v>0.007271669575334497</v>
      </c>
      <c r="Y30" s="30">
        <v>1</v>
      </c>
      <c r="Z30" s="14">
        <f t="shared" si="11"/>
        <v>0.005027146591594611</v>
      </c>
      <c r="AA30" s="30">
        <v>0</v>
      </c>
      <c r="AB30" s="14">
        <f t="shared" si="12"/>
        <v>0</v>
      </c>
      <c r="AC30" s="30">
        <v>0</v>
      </c>
      <c r="AD30" s="14">
        <f t="shared" si="13"/>
        <v>0</v>
      </c>
      <c r="AE30" s="30">
        <v>1</v>
      </c>
      <c r="AF30" s="13">
        <f t="shared" si="14"/>
        <v>0.08250825082508251</v>
      </c>
    </row>
    <row r="31" spans="1:32" s="10" customFormat="1" ht="12.75">
      <c r="A31" s="37">
        <v>26</v>
      </c>
      <c r="B31" s="35" t="s">
        <v>36</v>
      </c>
      <c r="C31" s="29">
        <v>23</v>
      </c>
      <c r="D31" s="14">
        <f t="shared" si="0"/>
        <v>0.014219826147169018</v>
      </c>
      <c r="E31" s="30">
        <v>6</v>
      </c>
      <c r="F31" s="14">
        <f t="shared" si="1"/>
        <v>0.007139372449161718</v>
      </c>
      <c r="G31" s="30">
        <v>17</v>
      </c>
      <c r="H31" s="14">
        <f t="shared" si="2"/>
        <v>0.022838718344864648</v>
      </c>
      <c r="I31" s="30">
        <v>0</v>
      </c>
      <c r="J31" s="14">
        <f t="shared" si="3"/>
        <v>0</v>
      </c>
      <c r="K31" s="30">
        <v>0</v>
      </c>
      <c r="L31" s="15">
        <f t="shared" si="4"/>
        <v>0</v>
      </c>
      <c r="M31" s="29">
        <v>4</v>
      </c>
      <c r="N31" s="14">
        <f t="shared" si="5"/>
        <v>0.006702749803106724</v>
      </c>
      <c r="O31" s="30">
        <v>2</v>
      </c>
      <c r="P31" s="14">
        <f t="shared" si="6"/>
        <v>0.0043808731080104265</v>
      </c>
      <c r="Q31" s="30">
        <v>2</v>
      </c>
      <c r="R31" s="14">
        <f t="shared" si="7"/>
        <v>0.017238407171177385</v>
      </c>
      <c r="S31" s="30">
        <v>0</v>
      </c>
      <c r="T31" s="14">
        <f t="shared" si="8"/>
        <v>0</v>
      </c>
      <c r="U31" s="30">
        <v>0</v>
      </c>
      <c r="V31" s="15">
        <f t="shared" si="9"/>
        <v>0</v>
      </c>
      <c r="W31" s="29">
        <v>1</v>
      </c>
      <c r="X31" s="14">
        <f t="shared" si="10"/>
        <v>0.0036358347876672484</v>
      </c>
      <c r="Y31" s="30">
        <v>0</v>
      </c>
      <c r="Z31" s="14">
        <f t="shared" si="11"/>
        <v>0</v>
      </c>
      <c r="AA31" s="30">
        <v>1</v>
      </c>
      <c r="AB31" s="14">
        <f t="shared" si="12"/>
        <v>0.018241517694272163</v>
      </c>
      <c r="AC31" s="30">
        <v>0</v>
      </c>
      <c r="AD31" s="14">
        <f t="shared" si="13"/>
        <v>0</v>
      </c>
      <c r="AE31" s="30">
        <v>0</v>
      </c>
      <c r="AF31" s="13">
        <f t="shared" si="14"/>
        <v>0</v>
      </c>
    </row>
    <row r="32" spans="1:32" s="10" customFormat="1" ht="12.75">
      <c r="A32" s="37">
        <v>27</v>
      </c>
      <c r="B32" s="35" t="s">
        <v>30</v>
      </c>
      <c r="C32" s="29">
        <v>21</v>
      </c>
      <c r="D32" s="14">
        <f t="shared" si="0"/>
        <v>0.012983319525676058</v>
      </c>
      <c r="E32" s="30">
        <v>14</v>
      </c>
      <c r="F32" s="14">
        <f t="shared" si="1"/>
        <v>0.016658535714710678</v>
      </c>
      <c r="G32" s="30">
        <v>7</v>
      </c>
      <c r="H32" s="14">
        <f t="shared" si="2"/>
        <v>0.009404178142003089</v>
      </c>
      <c r="I32" s="30">
        <v>0</v>
      </c>
      <c r="J32" s="14">
        <f t="shared" si="3"/>
        <v>0</v>
      </c>
      <c r="K32" s="30">
        <v>0</v>
      </c>
      <c r="L32" s="15">
        <f t="shared" si="4"/>
        <v>0</v>
      </c>
      <c r="M32" s="29">
        <v>3</v>
      </c>
      <c r="N32" s="14">
        <f t="shared" si="5"/>
        <v>0.005027062352330043</v>
      </c>
      <c r="O32" s="30">
        <v>2</v>
      </c>
      <c r="P32" s="14">
        <f t="shared" si="6"/>
        <v>0.0043808731080104265</v>
      </c>
      <c r="Q32" s="30">
        <v>1</v>
      </c>
      <c r="R32" s="14">
        <f t="shared" si="7"/>
        <v>0.008619203585588693</v>
      </c>
      <c r="S32" s="30">
        <v>0</v>
      </c>
      <c r="T32" s="14">
        <f t="shared" si="8"/>
        <v>0</v>
      </c>
      <c r="U32" s="30">
        <v>0</v>
      </c>
      <c r="V32" s="15">
        <f t="shared" si="9"/>
        <v>0</v>
      </c>
      <c r="W32" s="29">
        <v>1</v>
      </c>
      <c r="X32" s="14">
        <f t="shared" si="10"/>
        <v>0.0036358347876672484</v>
      </c>
      <c r="Y32" s="30">
        <v>0</v>
      </c>
      <c r="Z32" s="14">
        <f t="shared" si="11"/>
        <v>0</v>
      </c>
      <c r="AA32" s="30">
        <v>1</v>
      </c>
      <c r="AB32" s="14">
        <f t="shared" si="12"/>
        <v>0.018241517694272163</v>
      </c>
      <c r="AC32" s="30">
        <v>0</v>
      </c>
      <c r="AD32" s="14">
        <f t="shared" si="13"/>
        <v>0</v>
      </c>
      <c r="AE32" s="30">
        <v>0</v>
      </c>
      <c r="AF32" s="13">
        <f t="shared" si="14"/>
        <v>0</v>
      </c>
    </row>
    <row r="33" spans="1:32" s="10" customFormat="1" ht="12.75">
      <c r="A33" s="37">
        <v>28</v>
      </c>
      <c r="B33" s="35" t="s">
        <v>34</v>
      </c>
      <c r="C33" s="29">
        <v>21</v>
      </c>
      <c r="D33" s="14">
        <f t="shared" si="0"/>
        <v>0.012983319525676058</v>
      </c>
      <c r="E33" s="30">
        <v>13</v>
      </c>
      <c r="F33" s="14">
        <f t="shared" si="1"/>
        <v>0.015468640306517059</v>
      </c>
      <c r="G33" s="30">
        <v>8</v>
      </c>
      <c r="H33" s="14">
        <f t="shared" si="2"/>
        <v>0.010747632162289246</v>
      </c>
      <c r="I33" s="30">
        <v>0</v>
      </c>
      <c r="J33" s="14">
        <f t="shared" si="3"/>
        <v>0</v>
      </c>
      <c r="K33" s="30">
        <v>0</v>
      </c>
      <c r="L33" s="15">
        <f t="shared" si="4"/>
        <v>0</v>
      </c>
      <c r="M33" s="29">
        <v>7</v>
      </c>
      <c r="N33" s="14">
        <f t="shared" si="5"/>
        <v>0.011729812155436767</v>
      </c>
      <c r="O33" s="30">
        <v>7</v>
      </c>
      <c r="P33" s="14">
        <f t="shared" si="6"/>
        <v>0.015333055878036494</v>
      </c>
      <c r="Q33" s="30">
        <v>0</v>
      </c>
      <c r="R33" s="14">
        <f t="shared" si="7"/>
        <v>0</v>
      </c>
      <c r="S33" s="30">
        <v>0</v>
      </c>
      <c r="T33" s="14">
        <f t="shared" si="8"/>
        <v>0</v>
      </c>
      <c r="U33" s="30">
        <v>0</v>
      </c>
      <c r="V33" s="15">
        <f t="shared" si="9"/>
        <v>0</v>
      </c>
      <c r="W33" s="29">
        <v>2</v>
      </c>
      <c r="X33" s="14">
        <f t="shared" si="10"/>
        <v>0.007271669575334497</v>
      </c>
      <c r="Y33" s="30">
        <v>2</v>
      </c>
      <c r="Z33" s="14">
        <f t="shared" si="11"/>
        <v>0.010054293183189221</v>
      </c>
      <c r="AA33" s="30">
        <v>0</v>
      </c>
      <c r="AB33" s="14">
        <f t="shared" si="12"/>
        <v>0</v>
      </c>
      <c r="AC33" s="30">
        <v>0</v>
      </c>
      <c r="AD33" s="14">
        <f t="shared" si="13"/>
        <v>0</v>
      </c>
      <c r="AE33" s="30">
        <v>0</v>
      </c>
      <c r="AF33" s="13">
        <f t="shared" si="14"/>
        <v>0</v>
      </c>
    </row>
    <row r="34" spans="1:32" s="10" customFormat="1" ht="12.75">
      <c r="A34" s="37">
        <v>29</v>
      </c>
      <c r="B34" s="35" t="s">
        <v>37</v>
      </c>
      <c r="C34" s="29">
        <v>14</v>
      </c>
      <c r="D34" s="14">
        <f t="shared" si="0"/>
        <v>0.008655546350450707</v>
      </c>
      <c r="E34" s="30">
        <v>9</v>
      </c>
      <c r="F34" s="14">
        <f t="shared" si="1"/>
        <v>0.010709058673742578</v>
      </c>
      <c r="G34" s="30">
        <v>5</v>
      </c>
      <c r="H34" s="14">
        <f t="shared" si="2"/>
        <v>0.006717270101430779</v>
      </c>
      <c r="I34" s="30">
        <v>0</v>
      </c>
      <c r="J34" s="14">
        <f t="shared" si="3"/>
        <v>0</v>
      </c>
      <c r="K34" s="30">
        <v>0</v>
      </c>
      <c r="L34" s="15">
        <f t="shared" si="4"/>
        <v>0</v>
      </c>
      <c r="M34" s="29">
        <v>5</v>
      </c>
      <c r="N34" s="14">
        <f t="shared" si="5"/>
        <v>0.008378437253883406</v>
      </c>
      <c r="O34" s="30">
        <v>5</v>
      </c>
      <c r="P34" s="14">
        <f t="shared" si="6"/>
        <v>0.010952182770026067</v>
      </c>
      <c r="Q34" s="30">
        <v>0</v>
      </c>
      <c r="R34" s="14">
        <f t="shared" si="7"/>
        <v>0</v>
      </c>
      <c r="S34" s="30">
        <v>0</v>
      </c>
      <c r="T34" s="14">
        <f t="shared" si="8"/>
        <v>0</v>
      </c>
      <c r="U34" s="30">
        <v>0</v>
      </c>
      <c r="V34" s="15">
        <f t="shared" si="9"/>
        <v>0</v>
      </c>
      <c r="W34" s="29">
        <v>1</v>
      </c>
      <c r="X34" s="14">
        <f t="shared" si="10"/>
        <v>0.0036358347876672484</v>
      </c>
      <c r="Y34" s="30">
        <v>1</v>
      </c>
      <c r="Z34" s="14">
        <f t="shared" si="11"/>
        <v>0.005027146591594611</v>
      </c>
      <c r="AA34" s="30">
        <v>0</v>
      </c>
      <c r="AB34" s="14">
        <f t="shared" si="12"/>
        <v>0</v>
      </c>
      <c r="AC34" s="30">
        <v>0</v>
      </c>
      <c r="AD34" s="14">
        <f t="shared" si="13"/>
        <v>0</v>
      </c>
      <c r="AE34" s="30">
        <v>0</v>
      </c>
      <c r="AF34" s="13">
        <f t="shared" si="14"/>
        <v>0</v>
      </c>
    </row>
    <row r="35" spans="1:32" s="10" customFormat="1" ht="12.75">
      <c r="A35" s="37">
        <v>30</v>
      </c>
      <c r="B35" s="35" t="s">
        <v>33</v>
      </c>
      <c r="C35" s="29">
        <v>14</v>
      </c>
      <c r="D35" s="14">
        <f t="shared" si="0"/>
        <v>0.008655546350450707</v>
      </c>
      <c r="E35" s="30">
        <v>4</v>
      </c>
      <c r="F35" s="14">
        <f t="shared" si="1"/>
        <v>0.004759581632774479</v>
      </c>
      <c r="G35" s="30">
        <v>10</v>
      </c>
      <c r="H35" s="14">
        <f t="shared" si="2"/>
        <v>0.013434540202861557</v>
      </c>
      <c r="I35" s="30">
        <v>0</v>
      </c>
      <c r="J35" s="14">
        <f t="shared" si="3"/>
        <v>0</v>
      </c>
      <c r="K35" s="30">
        <v>0</v>
      </c>
      <c r="L35" s="15">
        <f t="shared" si="4"/>
        <v>0</v>
      </c>
      <c r="M35" s="29">
        <v>4</v>
      </c>
      <c r="N35" s="14">
        <f t="shared" si="5"/>
        <v>0.006702749803106724</v>
      </c>
      <c r="O35" s="30">
        <v>3</v>
      </c>
      <c r="P35" s="14">
        <f t="shared" si="6"/>
        <v>0.00657130966201564</v>
      </c>
      <c r="Q35" s="30">
        <v>1</v>
      </c>
      <c r="R35" s="14">
        <f t="shared" si="7"/>
        <v>0.008619203585588693</v>
      </c>
      <c r="S35" s="30">
        <v>0</v>
      </c>
      <c r="T35" s="14">
        <f t="shared" si="8"/>
        <v>0</v>
      </c>
      <c r="U35" s="30">
        <v>0</v>
      </c>
      <c r="V35" s="15">
        <f t="shared" si="9"/>
        <v>0</v>
      </c>
      <c r="W35" s="29">
        <v>1</v>
      </c>
      <c r="X35" s="14">
        <f t="shared" si="10"/>
        <v>0.0036358347876672484</v>
      </c>
      <c r="Y35" s="30">
        <v>0</v>
      </c>
      <c r="Z35" s="14">
        <f t="shared" si="11"/>
        <v>0</v>
      </c>
      <c r="AA35" s="30">
        <v>1</v>
      </c>
      <c r="AB35" s="14">
        <f t="shared" si="12"/>
        <v>0.018241517694272163</v>
      </c>
      <c r="AC35" s="30">
        <v>0</v>
      </c>
      <c r="AD35" s="14">
        <f t="shared" si="13"/>
        <v>0</v>
      </c>
      <c r="AE35" s="30">
        <v>0</v>
      </c>
      <c r="AF35" s="13">
        <f t="shared" si="14"/>
        <v>0</v>
      </c>
    </row>
    <row r="36" spans="1:32" s="10" customFormat="1" ht="12.75">
      <c r="A36" s="37">
        <v>31</v>
      </c>
      <c r="B36" s="35" t="s">
        <v>45</v>
      </c>
      <c r="C36" s="29">
        <v>12</v>
      </c>
      <c r="D36" s="14">
        <f t="shared" si="0"/>
        <v>0.007419039728957749</v>
      </c>
      <c r="E36" s="30">
        <v>9</v>
      </c>
      <c r="F36" s="14">
        <f t="shared" si="1"/>
        <v>0.010709058673742578</v>
      </c>
      <c r="G36" s="30">
        <v>3</v>
      </c>
      <c r="H36" s="14">
        <f t="shared" si="2"/>
        <v>0.004030362060858467</v>
      </c>
      <c r="I36" s="30">
        <v>0</v>
      </c>
      <c r="J36" s="14">
        <f t="shared" si="3"/>
        <v>0</v>
      </c>
      <c r="K36" s="30">
        <v>0</v>
      </c>
      <c r="L36" s="15">
        <f t="shared" si="4"/>
        <v>0</v>
      </c>
      <c r="M36" s="29">
        <v>3</v>
      </c>
      <c r="N36" s="14">
        <f t="shared" si="5"/>
        <v>0.005027062352330043</v>
      </c>
      <c r="O36" s="30">
        <v>3</v>
      </c>
      <c r="P36" s="14">
        <f t="shared" si="6"/>
        <v>0.00657130966201564</v>
      </c>
      <c r="Q36" s="30">
        <v>0</v>
      </c>
      <c r="R36" s="14">
        <f t="shared" si="7"/>
        <v>0</v>
      </c>
      <c r="S36" s="30">
        <v>0</v>
      </c>
      <c r="T36" s="14">
        <f t="shared" si="8"/>
        <v>0</v>
      </c>
      <c r="U36" s="30">
        <v>0</v>
      </c>
      <c r="V36" s="15">
        <f t="shared" si="9"/>
        <v>0</v>
      </c>
      <c r="W36" s="29">
        <v>2</v>
      </c>
      <c r="X36" s="14">
        <f t="shared" si="10"/>
        <v>0.007271669575334497</v>
      </c>
      <c r="Y36" s="30">
        <v>2</v>
      </c>
      <c r="Z36" s="14">
        <f t="shared" si="11"/>
        <v>0.010054293183189221</v>
      </c>
      <c r="AA36" s="30">
        <v>0</v>
      </c>
      <c r="AB36" s="14">
        <f t="shared" si="12"/>
        <v>0</v>
      </c>
      <c r="AC36" s="30">
        <v>0</v>
      </c>
      <c r="AD36" s="14">
        <f t="shared" si="13"/>
        <v>0</v>
      </c>
      <c r="AE36" s="30">
        <v>0</v>
      </c>
      <c r="AF36" s="13">
        <f t="shared" si="14"/>
        <v>0</v>
      </c>
    </row>
    <row r="37" spans="1:32" s="10" customFormat="1" ht="12.75">
      <c r="A37" s="37">
        <v>32</v>
      </c>
      <c r="B37" s="35" t="s">
        <v>32</v>
      </c>
      <c r="C37" s="29">
        <v>11</v>
      </c>
      <c r="D37" s="14">
        <f t="shared" si="0"/>
        <v>0.00680078641821127</v>
      </c>
      <c r="E37" s="30">
        <v>7</v>
      </c>
      <c r="F37" s="14">
        <f t="shared" si="1"/>
        <v>0.008329267857355339</v>
      </c>
      <c r="G37" s="30">
        <v>4</v>
      </c>
      <c r="H37" s="14">
        <f t="shared" si="2"/>
        <v>0.005373816081144623</v>
      </c>
      <c r="I37" s="30">
        <v>0</v>
      </c>
      <c r="J37" s="14">
        <f t="shared" si="3"/>
        <v>0</v>
      </c>
      <c r="K37" s="30">
        <v>0</v>
      </c>
      <c r="L37" s="15">
        <f t="shared" si="4"/>
        <v>0</v>
      </c>
      <c r="M37" s="29">
        <v>1</v>
      </c>
      <c r="N37" s="14">
        <f t="shared" si="5"/>
        <v>0.001675687450776681</v>
      </c>
      <c r="O37" s="30">
        <v>1</v>
      </c>
      <c r="P37" s="14">
        <f t="shared" si="6"/>
        <v>0.0021904365540052133</v>
      </c>
      <c r="Q37" s="30">
        <v>0</v>
      </c>
      <c r="R37" s="14">
        <f t="shared" si="7"/>
        <v>0</v>
      </c>
      <c r="S37" s="30">
        <v>0</v>
      </c>
      <c r="T37" s="14">
        <f t="shared" si="8"/>
        <v>0</v>
      </c>
      <c r="U37" s="30">
        <v>0</v>
      </c>
      <c r="V37" s="15">
        <f t="shared" si="9"/>
        <v>0</v>
      </c>
      <c r="W37" s="29">
        <v>0</v>
      </c>
      <c r="X37" s="14">
        <f t="shared" si="10"/>
        <v>0</v>
      </c>
      <c r="Y37" s="30">
        <v>0</v>
      </c>
      <c r="Z37" s="14">
        <f t="shared" si="11"/>
        <v>0</v>
      </c>
      <c r="AA37" s="30">
        <v>0</v>
      </c>
      <c r="AB37" s="14">
        <f t="shared" si="12"/>
        <v>0</v>
      </c>
      <c r="AC37" s="30">
        <v>0</v>
      </c>
      <c r="AD37" s="14">
        <f t="shared" si="13"/>
        <v>0</v>
      </c>
      <c r="AE37" s="30">
        <v>0</v>
      </c>
      <c r="AF37" s="13">
        <f t="shared" si="14"/>
        <v>0</v>
      </c>
    </row>
    <row r="38" spans="1:32" s="10" customFormat="1" ht="12.75">
      <c r="A38" s="37">
        <v>33</v>
      </c>
      <c r="B38" s="35" t="s">
        <v>50</v>
      </c>
      <c r="C38" s="29">
        <v>10</v>
      </c>
      <c r="D38" s="14">
        <f t="shared" si="0"/>
        <v>0.006182533107464791</v>
      </c>
      <c r="E38" s="30">
        <v>7</v>
      </c>
      <c r="F38" s="14">
        <f t="shared" si="1"/>
        <v>0.008329267857355339</v>
      </c>
      <c r="G38" s="30">
        <v>3</v>
      </c>
      <c r="H38" s="14">
        <f t="shared" si="2"/>
        <v>0.004030362060858467</v>
      </c>
      <c r="I38" s="30">
        <v>0</v>
      </c>
      <c r="J38" s="14">
        <f t="shared" si="3"/>
        <v>0</v>
      </c>
      <c r="K38" s="30">
        <v>0</v>
      </c>
      <c r="L38" s="15">
        <f t="shared" si="4"/>
        <v>0</v>
      </c>
      <c r="M38" s="29">
        <v>3</v>
      </c>
      <c r="N38" s="14">
        <f t="shared" si="5"/>
        <v>0.005027062352330043</v>
      </c>
      <c r="O38" s="30">
        <v>2</v>
      </c>
      <c r="P38" s="14">
        <f t="shared" si="6"/>
        <v>0.0043808731080104265</v>
      </c>
      <c r="Q38" s="30">
        <v>1</v>
      </c>
      <c r="R38" s="14">
        <f t="shared" si="7"/>
        <v>0.008619203585588693</v>
      </c>
      <c r="S38" s="30">
        <v>0</v>
      </c>
      <c r="T38" s="14">
        <f t="shared" si="8"/>
        <v>0</v>
      </c>
      <c r="U38" s="30">
        <v>0</v>
      </c>
      <c r="V38" s="15">
        <f t="shared" si="9"/>
        <v>0</v>
      </c>
      <c r="W38" s="29">
        <v>2</v>
      </c>
      <c r="X38" s="14">
        <f t="shared" si="10"/>
        <v>0.007271669575334497</v>
      </c>
      <c r="Y38" s="30">
        <v>1</v>
      </c>
      <c r="Z38" s="14">
        <f t="shared" si="11"/>
        <v>0.005027146591594611</v>
      </c>
      <c r="AA38" s="30">
        <v>1</v>
      </c>
      <c r="AB38" s="14">
        <f t="shared" si="12"/>
        <v>0.018241517694272163</v>
      </c>
      <c r="AC38" s="30">
        <v>0</v>
      </c>
      <c r="AD38" s="14">
        <f t="shared" si="13"/>
        <v>0</v>
      </c>
      <c r="AE38" s="30">
        <v>0</v>
      </c>
      <c r="AF38" s="13">
        <f t="shared" si="14"/>
        <v>0</v>
      </c>
    </row>
    <row r="39" spans="1:32" s="10" customFormat="1" ht="12.75">
      <c r="A39" s="37">
        <v>34</v>
      </c>
      <c r="B39" s="35" t="s">
        <v>38</v>
      </c>
      <c r="C39" s="29">
        <v>9</v>
      </c>
      <c r="D39" s="14">
        <f t="shared" si="0"/>
        <v>0.005564279796718311</v>
      </c>
      <c r="E39" s="30">
        <v>7</v>
      </c>
      <c r="F39" s="14">
        <f t="shared" si="1"/>
        <v>0.008329267857355339</v>
      </c>
      <c r="G39" s="30">
        <v>2</v>
      </c>
      <c r="H39" s="14">
        <f t="shared" si="2"/>
        <v>0.0026869080405723116</v>
      </c>
      <c r="I39" s="30">
        <v>0</v>
      </c>
      <c r="J39" s="14">
        <f t="shared" si="3"/>
        <v>0</v>
      </c>
      <c r="K39" s="30">
        <v>0</v>
      </c>
      <c r="L39" s="15">
        <f t="shared" si="4"/>
        <v>0</v>
      </c>
      <c r="M39" s="29">
        <v>4</v>
      </c>
      <c r="N39" s="14">
        <f t="shared" si="5"/>
        <v>0.006702749803106724</v>
      </c>
      <c r="O39" s="30">
        <v>3</v>
      </c>
      <c r="P39" s="14">
        <f t="shared" si="6"/>
        <v>0.00657130966201564</v>
      </c>
      <c r="Q39" s="30">
        <v>1</v>
      </c>
      <c r="R39" s="14">
        <f t="shared" si="7"/>
        <v>0.008619203585588693</v>
      </c>
      <c r="S39" s="30">
        <v>0</v>
      </c>
      <c r="T39" s="14">
        <f t="shared" si="8"/>
        <v>0</v>
      </c>
      <c r="U39" s="30">
        <v>0</v>
      </c>
      <c r="V39" s="15">
        <f t="shared" si="9"/>
        <v>0</v>
      </c>
      <c r="W39" s="29">
        <v>2</v>
      </c>
      <c r="X39" s="14">
        <f t="shared" si="10"/>
        <v>0.007271669575334497</v>
      </c>
      <c r="Y39" s="30">
        <v>1</v>
      </c>
      <c r="Z39" s="14">
        <f t="shared" si="11"/>
        <v>0.005027146591594611</v>
      </c>
      <c r="AA39" s="30">
        <v>1</v>
      </c>
      <c r="AB39" s="14">
        <f t="shared" si="12"/>
        <v>0.018241517694272163</v>
      </c>
      <c r="AC39" s="30">
        <v>0</v>
      </c>
      <c r="AD39" s="14">
        <f t="shared" si="13"/>
        <v>0</v>
      </c>
      <c r="AE39" s="30">
        <v>0</v>
      </c>
      <c r="AF39" s="13">
        <f t="shared" si="14"/>
        <v>0</v>
      </c>
    </row>
    <row r="40" spans="1:32" s="10" customFormat="1" ht="12.75">
      <c r="A40" s="37">
        <v>35</v>
      </c>
      <c r="B40" s="35" t="s">
        <v>46</v>
      </c>
      <c r="C40" s="29">
        <v>7</v>
      </c>
      <c r="D40" s="14">
        <f t="shared" si="0"/>
        <v>0.004327773175225353</v>
      </c>
      <c r="E40" s="30">
        <v>3</v>
      </c>
      <c r="F40" s="14">
        <f t="shared" si="1"/>
        <v>0.003569686224580859</v>
      </c>
      <c r="G40" s="30">
        <v>4</v>
      </c>
      <c r="H40" s="14">
        <f t="shared" si="2"/>
        <v>0.005373816081144623</v>
      </c>
      <c r="I40" s="30">
        <v>0</v>
      </c>
      <c r="J40" s="14">
        <f t="shared" si="3"/>
        <v>0</v>
      </c>
      <c r="K40" s="30">
        <v>0</v>
      </c>
      <c r="L40" s="15">
        <f t="shared" si="4"/>
        <v>0</v>
      </c>
      <c r="M40" s="29">
        <v>2</v>
      </c>
      <c r="N40" s="14">
        <f t="shared" si="5"/>
        <v>0.003351374901553362</v>
      </c>
      <c r="O40" s="30">
        <v>1</v>
      </c>
      <c r="P40" s="14">
        <f t="shared" si="6"/>
        <v>0.0021904365540052133</v>
      </c>
      <c r="Q40" s="30">
        <v>1</v>
      </c>
      <c r="R40" s="14">
        <f t="shared" si="7"/>
        <v>0.008619203585588693</v>
      </c>
      <c r="S40" s="30">
        <v>0</v>
      </c>
      <c r="T40" s="14">
        <f t="shared" si="8"/>
        <v>0</v>
      </c>
      <c r="U40" s="30">
        <v>0</v>
      </c>
      <c r="V40" s="15">
        <f t="shared" si="9"/>
        <v>0</v>
      </c>
      <c r="W40" s="29">
        <v>0</v>
      </c>
      <c r="X40" s="14">
        <f t="shared" si="10"/>
        <v>0</v>
      </c>
      <c r="Y40" s="30">
        <v>0</v>
      </c>
      <c r="Z40" s="14">
        <f t="shared" si="11"/>
        <v>0</v>
      </c>
      <c r="AA40" s="30">
        <v>0</v>
      </c>
      <c r="AB40" s="14">
        <f t="shared" si="12"/>
        <v>0</v>
      </c>
      <c r="AC40" s="30">
        <v>0</v>
      </c>
      <c r="AD40" s="14">
        <f t="shared" si="13"/>
        <v>0</v>
      </c>
      <c r="AE40" s="30">
        <v>0</v>
      </c>
      <c r="AF40" s="13">
        <f t="shared" si="14"/>
        <v>0</v>
      </c>
    </row>
    <row r="41" spans="1:32" s="11" customFormat="1" ht="12.75">
      <c r="A41" s="37">
        <v>36</v>
      </c>
      <c r="B41" s="35" t="s">
        <v>35</v>
      </c>
      <c r="C41" s="29">
        <v>4</v>
      </c>
      <c r="D41" s="14">
        <f t="shared" si="0"/>
        <v>0.002473013242985916</v>
      </c>
      <c r="E41" s="30">
        <v>2</v>
      </c>
      <c r="F41" s="14">
        <f t="shared" si="1"/>
        <v>0.0023797908163872396</v>
      </c>
      <c r="G41" s="30">
        <v>2</v>
      </c>
      <c r="H41" s="14">
        <f t="shared" si="2"/>
        <v>0.0026869080405723116</v>
      </c>
      <c r="I41" s="30">
        <v>0</v>
      </c>
      <c r="J41" s="14">
        <f t="shared" si="3"/>
        <v>0</v>
      </c>
      <c r="K41" s="30">
        <v>0</v>
      </c>
      <c r="L41" s="15">
        <f t="shared" si="4"/>
        <v>0</v>
      </c>
      <c r="M41" s="29">
        <v>1</v>
      </c>
      <c r="N41" s="14">
        <f t="shared" si="5"/>
        <v>0.001675687450776681</v>
      </c>
      <c r="O41" s="30">
        <v>1</v>
      </c>
      <c r="P41" s="14">
        <f t="shared" si="6"/>
        <v>0.0021904365540052133</v>
      </c>
      <c r="Q41" s="30">
        <v>0</v>
      </c>
      <c r="R41" s="14">
        <f t="shared" si="7"/>
        <v>0</v>
      </c>
      <c r="S41" s="30">
        <v>0</v>
      </c>
      <c r="T41" s="14">
        <f t="shared" si="8"/>
        <v>0</v>
      </c>
      <c r="U41" s="30">
        <v>0</v>
      </c>
      <c r="V41" s="15">
        <f t="shared" si="9"/>
        <v>0</v>
      </c>
      <c r="W41" s="29">
        <v>1</v>
      </c>
      <c r="X41" s="14">
        <f t="shared" si="10"/>
        <v>0.0036358347876672484</v>
      </c>
      <c r="Y41" s="30">
        <v>1</v>
      </c>
      <c r="Z41" s="14">
        <f t="shared" si="11"/>
        <v>0.005027146591594611</v>
      </c>
      <c r="AA41" s="30">
        <v>0</v>
      </c>
      <c r="AB41" s="14">
        <f t="shared" si="12"/>
        <v>0</v>
      </c>
      <c r="AC41" s="30">
        <v>0</v>
      </c>
      <c r="AD41" s="14">
        <f t="shared" si="13"/>
        <v>0</v>
      </c>
      <c r="AE41" s="30">
        <v>0</v>
      </c>
      <c r="AF41" s="13">
        <f t="shared" si="14"/>
        <v>0</v>
      </c>
    </row>
    <row r="42" spans="1:32" s="11" customFormat="1" ht="12.75">
      <c r="A42" s="37">
        <v>37</v>
      </c>
      <c r="B42" s="35" t="s">
        <v>40</v>
      </c>
      <c r="C42" s="29">
        <v>3</v>
      </c>
      <c r="D42" s="14">
        <f t="shared" si="0"/>
        <v>0.0018547599322394372</v>
      </c>
      <c r="E42" s="30">
        <v>0</v>
      </c>
      <c r="F42" s="14">
        <f t="shared" si="1"/>
        <v>0</v>
      </c>
      <c r="G42" s="30">
        <v>2</v>
      </c>
      <c r="H42" s="14">
        <f t="shared" si="2"/>
        <v>0.0026869080405723116</v>
      </c>
      <c r="I42" s="30">
        <v>0</v>
      </c>
      <c r="J42" s="14">
        <f t="shared" si="3"/>
        <v>0</v>
      </c>
      <c r="K42" s="30">
        <v>1</v>
      </c>
      <c r="L42" s="15">
        <f t="shared" si="4"/>
        <v>0.04666355576294914</v>
      </c>
      <c r="M42" s="29">
        <v>1</v>
      </c>
      <c r="N42" s="14">
        <f t="shared" si="5"/>
        <v>0.001675687450776681</v>
      </c>
      <c r="O42" s="30">
        <v>0</v>
      </c>
      <c r="P42" s="14">
        <f t="shared" si="6"/>
        <v>0</v>
      </c>
      <c r="Q42" s="30">
        <v>0</v>
      </c>
      <c r="R42" s="14">
        <f t="shared" si="7"/>
        <v>0</v>
      </c>
      <c r="S42" s="30">
        <v>0</v>
      </c>
      <c r="T42" s="14">
        <f t="shared" si="8"/>
        <v>0</v>
      </c>
      <c r="U42" s="30">
        <v>1</v>
      </c>
      <c r="V42" s="15">
        <f t="shared" si="9"/>
        <v>0.06887052341597796</v>
      </c>
      <c r="W42" s="29">
        <v>1</v>
      </c>
      <c r="X42" s="14">
        <f t="shared" si="10"/>
        <v>0.0036358347876672484</v>
      </c>
      <c r="Y42" s="30">
        <v>0</v>
      </c>
      <c r="Z42" s="14">
        <f t="shared" si="11"/>
        <v>0</v>
      </c>
      <c r="AA42" s="30">
        <v>0</v>
      </c>
      <c r="AB42" s="14">
        <f t="shared" si="12"/>
        <v>0</v>
      </c>
      <c r="AC42" s="30">
        <v>0</v>
      </c>
      <c r="AD42" s="14">
        <f t="shared" si="13"/>
        <v>0</v>
      </c>
      <c r="AE42" s="30">
        <v>1</v>
      </c>
      <c r="AF42" s="13">
        <f t="shared" si="14"/>
        <v>0.08250825082508251</v>
      </c>
    </row>
    <row r="43" spans="1:32" s="11" customFormat="1" ht="12.75">
      <c r="A43" s="37">
        <v>38</v>
      </c>
      <c r="B43" s="35" t="s">
        <v>53</v>
      </c>
      <c r="C43" s="29">
        <v>2</v>
      </c>
      <c r="D43" s="14">
        <f t="shared" si="0"/>
        <v>0.001236506621492958</v>
      </c>
      <c r="E43" s="30">
        <v>2</v>
      </c>
      <c r="F43" s="14">
        <f t="shared" si="1"/>
        <v>0.0023797908163872396</v>
      </c>
      <c r="G43" s="30">
        <v>0</v>
      </c>
      <c r="H43" s="14">
        <f t="shared" si="2"/>
        <v>0</v>
      </c>
      <c r="I43" s="30">
        <v>0</v>
      </c>
      <c r="J43" s="14">
        <f t="shared" si="3"/>
        <v>0</v>
      </c>
      <c r="K43" s="30">
        <v>0</v>
      </c>
      <c r="L43" s="15">
        <f t="shared" si="4"/>
        <v>0</v>
      </c>
      <c r="M43" s="29">
        <v>0</v>
      </c>
      <c r="N43" s="14">
        <f t="shared" si="5"/>
        <v>0</v>
      </c>
      <c r="O43" s="30">
        <v>0</v>
      </c>
      <c r="P43" s="14">
        <f t="shared" si="6"/>
        <v>0</v>
      </c>
      <c r="Q43" s="30">
        <v>0</v>
      </c>
      <c r="R43" s="14">
        <f t="shared" si="7"/>
        <v>0</v>
      </c>
      <c r="S43" s="30">
        <v>0</v>
      </c>
      <c r="T43" s="14">
        <f t="shared" si="8"/>
        <v>0</v>
      </c>
      <c r="U43" s="30">
        <v>0</v>
      </c>
      <c r="V43" s="15">
        <f t="shared" si="9"/>
        <v>0</v>
      </c>
      <c r="W43" s="29">
        <v>0</v>
      </c>
      <c r="X43" s="14">
        <f t="shared" si="10"/>
        <v>0</v>
      </c>
      <c r="Y43" s="30">
        <v>0</v>
      </c>
      <c r="Z43" s="14">
        <f t="shared" si="11"/>
        <v>0</v>
      </c>
      <c r="AA43" s="30">
        <v>0</v>
      </c>
      <c r="AB43" s="14">
        <f t="shared" si="12"/>
        <v>0</v>
      </c>
      <c r="AC43" s="30">
        <v>0</v>
      </c>
      <c r="AD43" s="14">
        <f t="shared" si="13"/>
        <v>0</v>
      </c>
      <c r="AE43" s="30">
        <v>0</v>
      </c>
      <c r="AF43" s="13">
        <f t="shared" si="14"/>
        <v>0</v>
      </c>
    </row>
    <row r="44" spans="1:32" s="10" customFormat="1" ht="12.75">
      <c r="A44" s="37">
        <v>39</v>
      </c>
      <c r="B44" s="35" t="s">
        <v>41</v>
      </c>
      <c r="C44" s="29">
        <v>2</v>
      </c>
      <c r="D44" s="14">
        <f t="shared" si="0"/>
        <v>0.001236506621492958</v>
      </c>
      <c r="E44" s="30">
        <v>1</v>
      </c>
      <c r="F44" s="14">
        <f t="shared" si="1"/>
        <v>0.0011898954081936198</v>
      </c>
      <c r="G44" s="30">
        <v>1</v>
      </c>
      <c r="H44" s="14">
        <f t="shared" si="2"/>
        <v>0.0013434540202861558</v>
      </c>
      <c r="I44" s="30">
        <v>0</v>
      </c>
      <c r="J44" s="14">
        <f t="shared" si="3"/>
        <v>0</v>
      </c>
      <c r="K44" s="30">
        <v>0</v>
      </c>
      <c r="L44" s="15">
        <f t="shared" si="4"/>
        <v>0</v>
      </c>
      <c r="M44" s="29">
        <v>0</v>
      </c>
      <c r="N44" s="14">
        <f t="shared" si="5"/>
        <v>0</v>
      </c>
      <c r="O44" s="30">
        <v>0</v>
      </c>
      <c r="P44" s="14">
        <f t="shared" si="6"/>
        <v>0</v>
      </c>
      <c r="Q44" s="30">
        <v>0</v>
      </c>
      <c r="R44" s="14">
        <f t="shared" si="7"/>
        <v>0</v>
      </c>
      <c r="S44" s="30">
        <v>0</v>
      </c>
      <c r="T44" s="14">
        <f t="shared" si="8"/>
        <v>0</v>
      </c>
      <c r="U44" s="30">
        <v>0</v>
      </c>
      <c r="V44" s="15">
        <f t="shared" si="9"/>
        <v>0</v>
      </c>
      <c r="W44" s="29">
        <v>0</v>
      </c>
      <c r="X44" s="14">
        <f t="shared" si="10"/>
        <v>0</v>
      </c>
      <c r="Y44" s="30">
        <v>0</v>
      </c>
      <c r="Z44" s="14">
        <f t="shared" si="11"/>
        <v>0</v>
      </c>
      <c r="AA44" s="30">
        <v>0</v>
      </c>
      <c r="AB44" s="14">
        <f t="shared" si="12"/>
        <v>0</v>
      </c>
      <c r="AC44" s="30">
        <v>0</v>
      </c>
      <c r="AD44" s="14">
        <f t="shared" si="13"/>
        <v>0</v>
      </c>
      <c r="AE44" s="30">
        <v>0</v>
      </c>
      <c r="AF44" s="13">
        <f t="shared" si="14"/>
        <v>0</v>
      </c>
    </row>
    <row r="45" spans="1:32" s="10" customFormat="1" ht="12.75">
      <c r="A45" s="37">
        <v>40</v>
      </c>
      <c r="B45" s="35" t="s">
        <v>39</v>
      </c>
      <c r="C45" s="29">
        <v>1</v>
      </c>
      <c r="D45" s="14">
        <f t="shared" si="0"/>
        <v>0.000618253310746479</v>
      </c>
      <c r="E45" s="30">
        <v>1</v>
      </c>
      <c r="F45" s="14">
        <f t="shared" si="1"/>
        <v>0.0011898954081936198</v>
      </c>
      <c r="G45" s="30">
        <v>0</v>
      </c>
      <c r="H45" s="14">
        <f t="shared" si="2"/>
        <v>0</v>
      </c>
      <c r="I45" s="30">
        <v>0</v>
      </c>
      <c r="J45" s="14">
        <f t="shared" si="3"/>
        <v>0</v>
      </c>
      <c r="K45" s="30">
        <v>0</v>
      </c>
      <c r="L45" s="15">
        <f t="shared" si="4"/>
        <v>0</v>
      </c>
      <c r="M45" s="29">
        <v>0</v>
      </c>
      <c r="N45" s="14">
        <f t="shared" si="5"/>
        <v>0</v>
      </c>
      <c r="O45" s="30">
        <v>0</v>
      </c>
      <c r="P45" s="14">
        <f t="shared" si="6"/>
        <v>0</v>
      </c>
      <c r="Q45" s="30">
        <v>0</v>
      </c>
      <c r="R45" s="14">
        <f t="shared" si="7"/>
        <v>0</v>
      </c>
      <c r="S45" s="30">
        <v>0</v>
      </c>
      <c r="T45" s="14">
        <f t="shared" si="8"/>
        <v>0</v>
      </c>
      <c r="U45" s="30">
        <v>0</v>
      </c>
      <c r="V45" s="15">
        <f t="shared" si="9"/>
        <v>0</v>
      </c>
      <c r="W45" s="29">
        <v>0</v>
      </c>
      <c r="X45" s="14">
        <f t="shared" si="10"/>
        <v>0</v>
      </c>
      <c r="Y45" s="30">
        <v>0</v>
      </c>
      <c r="Z45" s="14">
        <f t="shared" si="11"/>
        <v>0</v>
      </c>
      <c r="AA45" s="30">
        <v>0</v>
      </c>
      <c r="AB45" s="14">
        <f t="shared" si="12"/>
        <v>0</v>
      </c>
      <c r="AC45" s="30">
        <v>0</v>
      </c>
      <c r="AD45" s="14">
        <f t="shared" si="13"/>
        <v>0</v>
      </c>
      <c r="AE45" s="30">
        <v>0</v>
      </c>
      <c r="AF45" s="13">
        <f t="shared" si="14"/>
        <v>0</v>
      </c>
    </row>
    <row r="46" spans="1:32" s="10" customFormat="1" ht="13.5" thickBot="1">
      <c r="A46" s="38">
        <v>41</v>
      </c>
      <c r="B46" s="33" t="s">
        <v>54</v>
      </c>
      <c r="C46" s="31">
        <v>1</v>
      </c>
      <c r="D46" s="23">
        <f t="shared" si="0"/>
        <v>0.000618253310746479</v>
      </c>
      <c r="E46" s="32">
        <v>0</v>
      </c>
      <c r="F46" s="23">
        <f t="shared" si="1"/>
        <v>0</v>
      </c>
      <c r="G46" s="32">
        <v>1</v>
      </c>
      <c r="H46" s="23">
        <f t="shared" si="2"/>
        <v>0.0013434540202861558</v>
      </c>
      <c r="I46" s="32">
        <v>0</v>
      </c>
      <c r="J46" s="23">
        <f t="shared" si="3"/>
        <v>0</v>
      </c>
      <c r="K46" s="32">
        <v>0</v>
      </c>
      <c r="L46" s="26">
        <f t="shared" si="4"/>
        <v>0</v>
      </c>
      <c r="M46" s="31">
        <v>0</v>
      </c>
      <c r="N46" s="23">
        <f t="shared" si="5"/>
        <v>0</v>
      </c>
      <c r="O46" s="32">
        <v>0</v>
      </c>
      <c r="P46" s="23">
        <f t="shared" si="6"/>
        <v>0</v>
      </c>
      <c r="Q46" s="32">
        <v>0</v>
      </c>
      <c r="R46" s="23">
        <f t="shared" si="7"/>
        <v>0</v>
      </c>
      <c r="S46" s="32">
        <v>0</v>
      </c>
      <c r="T46" s="23">
        <f t="shared" si="8"/>
        <v>0</v>
      </c>
      <c r="U46" s="32">
        <v>0</v>
      </c>
      <c r="V46" s="26">
        <f t="shared" si="9"/>
        <v>0</v>
      </c>
      <c r="W46" s="31">
        <v>0</v>
      </c>
      <c r="X46" s="23">
        <f t="shared" si="10"/>
        <v>0</v>
      </c>
      <c r="Y46" s="32">
        <v>0</v>
      </c>
      <c r="Z46" s="23">
        <f t="shared" si="11"/>
        <v>0</v>
      </c>
      <c r="AA46" s="32">
        <v>0</v>
      </c>
      <c r="AB46" s="23">
        <f t="shared" si="12"/>
        <v>0</v>
      </c>
      <c r="AC46" s="32">
        <v>0</v>
      </c>
      <c r="AD46" s="23">
        <f t="shared" si="13"/>
        <v>0</v>
      </c>
      <c r="AE46" s="32">
        <v>0</v>
      </c>
      <c r="AF46" s="24">
        <f t="shared" si="14"/>
        <v>0</v>
      </c>
    </row>
    <row r="47" spans="1:32" s="12" customFormat="1" ht="13.5" thickBot="1">
      <c r="A47" s="41" t="s">
        <v>47</v>
      </c>
      <c r="B47" s="42"/>
      <c r="C47" s="16">
        <f>SUM(SUM(C6:C46))</f>
        <v>161746</v>
      </c>
      <c r="D47" s="17"/>
      <c r="E47" s="18">
        <f>SUM(SUM(E6:E46))</f>
        <v>84041</v>
      </c>
      <c r="F47" s="18"/>
      <c r="G47" s="18">
        <f>SUM(SUM(G6:G46))</f>
        <v>74435</v>
      </c>
      <c r="H47" s="18"/>
      <c r="I47" s="18">
        <f>SUM(SUM(I6:I46))</f>
        <v>1127</v>
      </c>
      <c r="J47" s="18"/>
      <c r="K47" s="18">
        <f>SUM(SUM(K6:K46))</f>
        <v>2143</v>
      </c>
      <c r="L47" s="19"/>
      <c r="M47" s="16">
        <f>SUM(SUM(M6:M46))</f>
        <v>59677</v>
      </c>
      <c r="N47" s="18"/>
      <c r="O47" s="18">
        <f>SUM(SUM(O6:O46))</f>
        <v>45653</v>
      </c>
      <c r="P47" s="18"/>
      <c r="Q47" s="18">
        <f>SUM(SUM(Q6:Q46))</f>
        <v>11602</v>
      </c>
      <c r="R47" s="18"/>
      <c r="S47" s="18">
        <f>SUM(SUM(S6:S46))</f>
        <v>970</v>
      </c>
      <c r="T47" s="18"/>
      <c r="U47" s="18">
        <f>SUM(SUM(U6:U46))</f>
        <v>1452</v>
      </c>
      <c r="V47" s="19"/>
      <c r="W47" s="16">
        <f>SUM(SUM(W6:W46))</f>
        <v>27504</v>
      </c>
      <c r="X47" s="18"/>
      <c r="Y47" s="18">
        <f>SUM(SUM(Y6:Y46))</f>
        <v>19892</v>
      </c>
      <c r="Z47" s="18"/>
      <c r="AA47" s="18">
        <f>SUM(SUM(AA6:AA46))</f>
        <v>5482</v>
      </c>
      <c r="AB47" s="18"/>
      <c r="AC47" s="18">
        <f>SUM(SUM(AC6:AC46))</f>
        <v>918</v>
      </c>
      <c r="AD47" s="18"/>
      <c r="AE47" s="18">
        <f>SUM(SUM(AE6:AE46))</f>
        <v>1212</v>
      </c>
      <c r="AF47" s="20"/>
    </row>
    <row r="48" s="10" customFormat="1" ht="12.75"/>
    <row r="49" spans="2:30" s="10" customFormat="1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91" ht="12.75">
      <c r="D91" s="1"/>
    </row>
  </sheetData>
  <sheetProtection/>
  <mergeCells count="22">
    <mergeCell ref="A2:AD2"/>
    <mergeCell ref="A3:A5"/>
    <mergeCell ref="B3:B5"/>
    <mergeCell ref="C4:D4"/>
    <mergeCell ref="E4:F4"/>
    <mergeCell ref="G4:H4"/>
    <mergeCell ref="AA4:AB4"/>
    <mergeCell ref="W4:X4"/>
    <mergeCell ref="Q4:R4"/>
    <mergeCell ref="C3:L3"/>
    <mergeCell ref="W3:AF3"/>
    <mergeCell ref="M3:V3"/>
    <mergeCell ref="AE4:AF4"/>
    <mergeCell ref="I4:J4"/>
    <mergeCell ref="AC4:AD4"/>
    <mergeCell ref="K4:L4"/>
    <mergeCell ref="U4:V4"/>
    <mergeCell ref="A47:B47"/>
    <mergeCell ref="Y4:Z4"/>
    <mergeCell ref="M4:N4"/>
    <mergeCell ref="O4:P4"/>
    <mergeCell ref="S4:T4"/>
  </mergeCells>
  <printOptions/>
  <pageMargins left="0.7874015748031497" right="0.2362204724409449" top="1.1023622047244095" bottom="0.3937007874015748" header="0.5905511811023623" footer="0"/>
  <pageSetup horizontalDpi="600" verticalDpi="600" orientation="landscape" paperSize="9" scale="46" r:id="rId1"/>
  <headerFooter alignWithMargins="0">
    <oddHeader>&amp;R&amp;"Arial Cyr,курсив"27 кесте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Абдулаева Асель Жумагалиевна</dc:creator>
  <cp:keywords/>
  <dc:description/>
  <cp:lastModifiedBy>Асем Ахметова</cp:lastModifiedBy>
  <cp:lastPrinted>2013-10-24T12:32:41Z</cp:lastPrinted>
  <dcterms:created xsi:type="dcterms:W3CDTF">2005-09-19T06:13:56Z</dcterms:created>
  <dcterms:modified xsi:type="dcterms:W3CDTF">2020-04-17T05:39:39Z</dcterms:modified>
  <cp:category/>
  <cp:version/>
  <cp:contentType/>
  <cp:contentStatus/>
</cp:coreProperties>
</file>