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3230" windowHeight="10890" activeTab="2"/>
  </bookViews>
  <sheets>
    <sheet name="Прил 3А" sheetId="1" r:id="rId1"/>
    <sheet name="Прил 3Б" sheetId="2" r:id="rId2"/>
    <sheet name="Прил 3В" sheetId="3" r:id="rId3"/>
  </sheets>
  <definedNames>
    <definedName name="_xlnm.Print_Area" localSheetId="0">'Прил 3А'!$B$1:$K$42</definedName>
    <definedName name="_xlnm.Print_Area" localSheetId="1">'Прил 3Б'!$B$1:$K$42</definedName>
    <definedName name="_xlnm.Print_Area" localSheetId="2">'Прил 3В'!$B$1:$K$40</definedName>
  </definedNames>
  <calcPr fullCalcOnLoad="1"/>
</workbook>
</file>

<file path=xl/sharedStrings.xml><?xml version="1.0" encoding="utf-8"?>
<sst xmlns="http://schemas.openxmlformats.org/spreadsheetml/2006/main" count="184" uniqueCount="40">
  <si>
    <t>№</t>
  </si>
  <si>
    <t>Область</t>
  </si>
  <si>
    <t>Подано заявлений</t>
  </si>
  <si>
    <t>Участвовало в тестировании</t>
  </si>
  <si>
    <t>Всего</t>
  </si>
  <si>
    <t>Барлығы</t>
  </si>
  <si>
    <t>Облыс</t>
  </si>
  <si>
    <t>Өтініш саны</t>
  </si>
  <si>
    <t>Тестілеуге қатысқандардың саны</t>
  </si>
  <si>
    <t>Қаз.</t>
  </si>
  <si>
    <t>Орыс.</t>
  </si>
  <si>
    <t>Каз.</t>
  </si>
  <si>
    <t>Рус.</t>
  </si>
  <si>
    <t>Республика бойынша</t>
  </si>
  <si>
    <t>Ағыл.</t>
  </si>
  <si>
    <t>Англ.</t>
  </si>
  <si>
    <t>Облыстар бойынша ҰБТ-ға өтініш білдірушілер мен қатысушылар қатынасы (қаңтар)_11 сынып оқушылары бойынша</t>
  </si>
  <si>
    <t>Соотношения между подававшими заявления и участниками ЕНТ в разрезе областей (январь)_учащиеся 11 класса</t>
  </si>
  <si>
    <t>Облыстар бойынша ҰБТ-ға өтініш білдірушілер мен қатысушылар қатынасы (қаңтар)_оқуға шартты қабылданғандар</t>
  </si>
  <si>
    <t xml:space="preserve">Соотношения между подававшими заявления и участниками ЕНТ в разрезе областей (январь)_условно зачисленные </t>
  </si>
  <si>
    <t xml:space="preserve">Облыстар бойынша ҰБТ-ға өтініш білдірушілер мен қатысушылар қатынасы (қаңтар)_шығармашылық мамандықтан басқаға ауысатындар </t>
  </si>
  <si>
    <t>Соотношения между подававшими заявления и участниками ЕНТ в разрезе областей (январь)_переводящиеся с творческих на другие специальности</t>
  </si>
  <si>
    <t>Акмолинская</t>
  </si>
  <si>
    <t>Алматинская</t>
  </si>
  <si>
    <t>Актюбинская</t>
  </si>
  <si>
    <t>Атырауская</t>
  </si>
  <si>
    <t>Западно-Казахстанская</t>
  </si>
  <si>
    <t>Мангистауская</t>
  </si>
  <si>
    <t>Восточно-Казахстанская</t>
  </si>
  <si>
    <t>Жамбылская</t>
  </si>
  <si>
    <t>Карагандинская</t>
  </si>
  <si>
    <t>Кызылординская</t>
  </si>
  <si>
    <t>Туркестанская</t>
  </si>
  <si>
    <t>Костанайская</t>
  </si>
  <si>
    <t>Павлодарская</t>
  </si>
  <si>
    <t>Северо-Казахстанская</t>
  </si>
  <si>
    <t>г.Нур-Султан</t>
  </si>
  <si>
    <t>г.Алматы</t>
  </si>
  <si>
    <t>г.Шымкент</t>
  </si>
  <si>
    <t>%</t>
  </si>
</sst>
</file>

<file path=xl/styles.xml><?xml version="1.0" encoding="utf-8"?>
<styleSheet xmlns="http://schemas.openxmlformats.org/spreadsheetml/2006/main">
  <numFmts count="30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[$-FC19]d\ mmmm\ yyyy\ &quot;г.&quot;"/>
    <numFmt numFmtId="183" formatCode="0.0"/>
    <numFmt numFmtId="184" formatCode="_-* #,##0.0_р_._-;\-* #,##0.0_р_._-;_-* &quot;-&quot;??_р_._-;_-@_-"/>
    <numFmt numFmtId="185" formatCode="_-* #,##0_р_._-;\-* #,##0_р_._-;_-* &quot;-&quot;??_р_._-;_-@_-"/>
  </numFmts>
  <fonts count="47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1" fontId="3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vertical="center"/>
    </xf>
    <xf numFmtId="2" fontId="7" fillId="0" borderId="1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2" fontId="7" fillId="0" borderId="14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2" fontId="7" fillId="0" borderId="29" xfId="0" applyNumberFormat="1" applyFont="1" applyFill="1" applyBorder="1" applyAlignment="1">
      <alignment horizontal="center" vertical="center"/>
    </xf>
    <xf numFmtId="2" fontId="7" fillId="0" borderId="3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2" fontId="8" fillId="0" borderId="30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/>
    </xf>
    <xf numFmtId="2" fontId="3" fillId="0" borderId="39" xfId="0" applyNumberFormat="1" applyFont="1" applyFill="1" applyBorder="1" applyAlignment="1">
      <alignment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vertical="center"/>
    </xf>
    <xf numFmtId="1" fontId="7" fillId="0" borderId="22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1" fontId="7" fillId="0" borderId="28" xfId="0" applyNumberFormat="1" applyFont="1" applyFill="1" applyBorder="1" applyAlignment="1">
      <alignment horizontal="center" vertical="center"/>
    </xf>
    <xf numFmtId="1" fontId="7" fillId="0" borderId="23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/>
    </xf>
    <xf numFmtId="1" fontId="7" fillId="0" borderId="29" xfId="0" applyNumberFormat="1" applyFont="1" applyFill="1" applyBorder="1" applyAlignment="1">
      <alignment horizontal="center" vertical="center"/>
    </xf>
    <xf numFmtId="1" fontId="8" fillId="0" borderId="31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 vertical="center"/>
    </xf>
    <xf numFmtId="1" fontId="8" fillId="0" borderId="21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24" xfId="0" applyNumberFormat="1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4" xfId="81"/>
    <cellStyle name="Обычный 5" xfId="82"/>
    <cellStyle name="Обычный 6" xfId="83"/>
    <cellStyle name="Обычный 7" xfId="84"/>
    <cellStyle name="Обычный 8" xfId="85"/>
    <cellStyle name="Обычный 9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44"/>
  <sheetViews>
    <sheetView zoomScaleSheetLayoutView="115" zoomScalePageLayoutView="0" workbookViewId="0" topLeftCell="B1">
      <selection activeCell="A1" sqref="A1:L1"/>
    </sheetView>
  </sheetViews>
  <sheetFormatPr defaultColWidth="9.00390625" defaultRowHeight="12.75"/>
  <cols>
    <col min="1" max="1" width="0.37109375" style="1" hidden="1" customWidth="1"/>
    <col min="2" max="2" width="4.25390625" style="1" bestFit="1" customWidth="1"/>
    <col min="3" max="3" width="26.25390625" style="1" customWidth="1"/>
    <col min="4" max="10" width="9.75390625" style="1" customWidth="1"/>
    <col min="11" max="11" width="10.25390625" style="1" customWidth="1"/>
    <col min="12" max="12" width="3.875" style="1" hidden="1" customWidth="1"/>
    <col min="13" max="16384" width="9.125" style="1" customWidth="1"/>
  </cols>
  <sheetData>
    <row r="1" spans="1:13" ht="39.75" customHeight="1">
      <c r="A1" s="85" t="s">
        <v>16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4"/>
    </row>
    <row r="2" spans="1:13" ht="42" customHeight="1" thickBot="1">
      <c r="A2" s="87" t="s">
        <v>17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4"/>
    </row>
    <row r="3" spans="2:11" ht="27" customHeight="1" thickBot="1">
      <c r="B3" s="83" t="s">
        <v>0</v>
      </c>
      <c r="C3" s="92" t="s">
        <v>6</v>
      </c>
      <c r="D3" s="88" t="s">
        <v>7</v>
      </c>
      <c r="E3" s="89"/>
      <c r="F3" s="90"/>
      <c r="G3" s="91"/>
      <c r="H3" s="88" t="s">
        <v>8</v>
      </c>
      <c r="I3" s="89"/>
      <c r="J3" s="90"/>
      <c r="K3" s="91"/>
    </row>
    <row r="4" spans="2:11" ht="13.5" thickBot="1">
      <c r="B4" s="94"/>
      <c r="C4" s="93"/>
      <c r="D4" s="40" t="s">
        <v>5</v>
      </c>
      <c r="E4" s="41" t="s">
        <v>9</v>
      </c>
      <c r="F4" s="42" t="s">
        <v>10</v>
      </c>
      <c r="G4" s="42" t="s">
        <v>14</v>
      </c>
      <c r="H4" s="40" t="s">
        <v>5</v>
      </c>
      <c r="I4" s="41" t="s">
        <v>9</v>
      </c>
      <c r="J4" s="42" t="s">
        <v>10</v>
      </c>
      <c r="K4" s="42" t="s">
        <v>14</v>
      </c>
    </row>
    <row r="5" spans="2:11" ht="13.5" thickBot="1">
      <c r="B5" s="83" t="s">
        <v>0</v>
      </c>
      <c r="C5" s="77" t="s">
        <v>1</v>
      </c>
      <c r="D5" s="73" t="s">
        <v>2</v>
      </c>
      <c r="E5" s="74"/>
      <c r="F5" s="75"/>
      <c r="G5" s="76"/>
      <c r="H5" s="73" t="s">
        <v>3</v>
      </c>
      <c r="I5" s="74"/>
      <c r="J5" s="75"/>
      <c r="K5" s="76"/>
    </row>
    <row r="6" spans="2:13" ht="13.5" thickBot="1">
      <c r="B6" s="84"/>
      <c r="C6" s="78"/>
      <c r="D6" s="47" t="s">
        <v>4</v>
      </c>
      <c r="E6" s="48" t="s">
        <v>11</v>
      </c>
      <c r="F6" s="49" t="s">
        <v>12</v>
      </c>
      <c r="G6" s="49" t="s">
        <v>15</v>
      </c>
      <c r="H6" s="47" t="s">
        <v>4</v>
      </c>
      <c r="I6" s="48" t="s">
        <v>11</v>
      </c>
      <c r="J6" s="49" t="s">
        <v>12</v>
      </c>
      <c r="K6" s="49" t="s">
        <v>15</v>
      </c>
      <c r="M6" s="5"/>
    </row>
    <row r="7" spans="1:13" ht="15">
      <c r="A7" s="10"/>
      <c r="B7" s="29">
        <v>1</v>
      </c>
      <c r="C7" s="52" t="s">
        <v>22</v>
      </c>
      <c r="D7" s="56">
        <v>1950</v>
      </c>
      <c r="E7" s="57">
        <v>1046</v>
      </c>
      <c r="F7" s="57">
        <v>900</v>
      </c>
      <c r="G7" s="58">
        <v>4</v>
      </c>
      <c r="H7" s="59">
        <v>1774</v>
      </c>
      <c r="I7" s="57">
        <v>975</v>
      </c>
      <c r="J7" s="57">
        <v>796</v>
      </c>
      <c r="K7" s="58">
        <v>3</v>
      </c>
      <c r="M7" s="5"/>
    </row>
    <row r="8" spans="1:11" s="2" customFormat="1" ht="15">
      <c r="A8" s="12"/>
      <c r="B8" s="30"/>
      <c r="C8" s="53"/>
      <c r="D8" s="25" t="s">
        <v>39</v>
      </c>
      <c r="E8" s="13">
        <f>E7*100/D7</f>
        <v>53.64102564102564</v>
      </c>
      <c r="F8" s="13">
        <f>F7*100/D7</f>
        <v>46.15384615384615</v>
      </c>
      <c r="G8" s="18">
        <f>G7*100/D7</f>
        <v>0.20512820512820512</v>
      </c>
      <c r="H8" s="34">
        <f>H7*100/D7</f>
        <v>90.97435897435898</v>
      </c>
      <c r="I8" s="13">
        <f>I7*100/E7</f>
        <v>93.21223709369025</v>
      </c>
      <c r="J8" s="13">
        <f>J7*100/F7</f>
        <v>88.44444444444444</v>
      </c>
      <c r="K8" s="18">
        <f>K7*100/G7</f>
        <v>75</v>
      </c>
    </row>
    <row r="9" spans="1:13" ht="15">
      <c r="A9" s="14"/>
      <c r="B9" s="30">
        <v>2</v>
      </c>
      <c r="C9" s="53" t="s">
        <v>23</v>
      </c>
      <c r="D9" s="60">
        <v>9420</v>
      </c>
      <c r="E9" s="61">
        <v>7848</v>
      </c>
      <c r="F9" s="61">
        <v>1566</v>
      </c>
      <c r="G9" s="62">
        <v>6</v>
      </c>
      <c r="H9" s="63">
        <v>9299</v>
      </c>
      <c r="I9" s="61">
        <v>7751</v>
      </c>
      <c r="J9" s="61">
        <v>1542</v>
      </c>
      <c r="K9" s="62">
        <v>6</v>
      </c>
      <c r="M9" s="5"/>
    </row>
    <row r="10" spans="1:11" s="2" customFormat="1" ht="15">
      <c r="A10" s="12"/>
      <c r="B10" s="30"/>
      <c r="C10" s="53"/>
      <c r="D10" s="25" t="s">
        <v>39</v>
      </c>
      <c r="E10" s="13">
        <f>E9*100/D9</f>
        <v>83.31210191082802</v>
      </c>
      <c r="F10" s="13">
        <f>F9*100/D9</f>
        <v>16.62420382165605</v>
      </c>
      <c r="G10" s="18">
        <f>G9*100/D9</f>
        <v>0.06369426751592357</v>
      </c>
      <c r="H10" s="34">
        <f>H9*100/D9</f>
        <v>98.71549893842888</v>
      </c>
      <c r="I10" s="13">
        <f>I9*100/E9</f>
        <v>98.76401630988786</v>
      </c>
      <c r="J10" s="13">
        <f>J9*100/F9</f>
        <v>98.46743295019157</v>
      </c>
      <c r="K10" s="18">
        <f>K9*100/G9</f>
        <v>100</v>
      </c>
    </row>
    <row r="11" spans="1:13" ht="15">
      <c r="A11" s="14"/>
      <c r="B11" s="30">
        <v>3</v>
      </c>
      <c r="C11" s="53" t="s">
        <v>24</v>
      </c>
      <c r="D11" s="60">
        <v>4834</v>
      </c>
      <c r="E11" s="61">
        <v>4088</v>
      </c>
      <c r="F11" s="61">
        <v>743</v>
      </c>
      <c r="G11" s="62">
        <v>3</v>
      </c>
      <c r="H11" s="63">
        <v>4562</v>
      </c>
      <c r="I11" s="61">
        <v>3844</v>
      </c>
      <c r="J11" s="61">
        <v>715</v>
      </c>
      <c r="K11" s="62">
        <v>3</v>
      </c>
      <c r="M11" s="5"/>
    </row>
    <row r="12" spans="1:11" s="2" customFormat="1" ht="15">
      <c r="A12" s="12"/>
      <c r="B12" s="30"/>
      <c r="C12" s="53"/>
      <c r="D12" s="25" t="s">
        <v>39</v>
      </c>
      <c r="E12" s="13">
        <f>E11*100/D11</f>
        <v>84.56764584195284</v>
      </c>
      <c r="F12" s="13">
        <f>F11*100/D11</f>
        <v>15.37029375258585</v>
      </c>
      <c r="G12" s="18">
        <f>G11*100/D11</f>
        <v>0.06206040546131568</v>
      </c>
      <c r="H12" s="34">
        <f>H11*100/D11</f>
        <v>94.37318990484071</v>
      </c>
      <c r="I12" s="13">
        <f>I11*100/E11</f>
        <v>94.03131115459882</v>
      </c>
      <c r="J12" s="13">
        <f>J11*100/F11</f>
        <v>96.23149394347242</v>
      </c>
      <c r="K12" s="18">
        <f>K11*100/G11</f>
        <v>100</v>
      </c>
    </row>
    <row r="13" spans="1:13" ht="15">
      <c r="A13" s="14"/>
      <c r="B13" s="30">
        <v>4</v>
      </c>
      <c r="C13" s="53" t="s">
        <v>25</v>
      </c>
      <c r="D13" s="60">
        <v>4271</v>
      </c>
      <c r="E13" s="61">
        <v>3346</v>
      </c>
      <c r="F13" s="61">
        <v>921</v>
      </c>
      <c r="G13" s="62">
        <v>4</v>
      </c>
      <c r="H13" s="63">
        <v>4200</v>
      </c>
      <c r="I13" s="61">
        <v>3298</v>
      </c>
      <c r="J13" s="61">
        <v>899</v>
      </c>
      <c r="K13" s="62">
        <v>3</v>
      </c>
      <c r="M13" s="5"/>
    </row>
    <row r="14" spans="1:11" s="2" customFormat="1" ht="15">
      <c r="A14" s="12"/>
      <c r="B14" s="30"/>
      <c r="C14" s="53"/>
      <c r="D14" s="25" t="s">
        <v>39</v>
      </c>
      <c r="E14" s="13">
        <f>E13*100/D13</f>
        <v>78.34230859283541</v>
      </c>
      <c r="F14" s="13">
        <f>F13*100/D13</f>
        <v>21.564036525403885</v>
      </c>
      <c r="G14" s="18">
        <f>G13*100/D13</f>
        <v>0.09365488176071178</v>
      </c>
      <c r="H14" s="34">
        <f>H13*100/D13</f>
        <v>98.33762584874736</v>
      </c>
      <c r="I14" s="13">
        <f>I13*100/E13</f>
        <v>98.56545128511655</v>
      </c>
      <c r="J14" s="13">
        <f>J13*100/F13</f>
        <v>97.61129207383279</v>
      </c>
      <c r="K14" s="18">
        <f>K13*100/G13</f>
        <v>75</v>
      </c>
    </row>
    <row r="15" spans="1:13" ht="15">
      <c r="A15" s="14"/>
      <c r="B15" s="30">
        <v>5</v>
      </c>
      <c r="C15" s="53" t="s">
        <v>26</v>
      </c>
      <c r="D15" s="60">
        <v>3262</v>
      </c>
      <c r="E15" s="61">
        <v>2551</v>
      </c>
      <c r="F15" s="61">
        <v>711</v>
      </c>
      <c r="G15" s="62">
        <v>0</v>
      </c>
      <c r="H15" s="63">
        <v>3190</v>
      </c>
      <c r="I15" s="61">
        <v>2498</v>
      </c>
      <c r="J15" s="61">
        <v>692</v>
      </c>
      <c r="K15" s="62">
        <v>0</v>
      </c>
      <c r="M15" s="5"/>
    </row>
    <row r="16" spans="1:11" s="2" customFormat="1" ht="15">
      <c r="A16" s="12"/>
      <c r="B16" s="30"/>
      <c r="C16" s="53"/>
      <c r="D16" s="25" t="s">
        <v>39</v>
      </c>
      <c r="E16" s="13">
        <f>E15*100/D15</f>
        <v>78.20355610055181</v>
      </c>
      <c r="F16" s="13">
        <f>F15*100/D15</f>
        <v>21.796443899448192</v>
      </c>
      <c r="G16" s="18">
        <f>G15*100/D15</f>
        <v>0</v>
      </c>
      <c r="H16" s="34">
        <f>H15*100/D15</f>
        <v>97.79276517473943</v>
      </c>
      <c r="I16" s="13">
        <f>I15*100/E15</f>
        <v>97.92238337906703</v>
      </c>
      <c r="J16" s="13">
        <f>J15*100/F15</f>
        <v>97.32770745428974</v>
      </c>
      <c r="K16" s="18">
        <v>0</v>
      </c>
    </row>
    <row r="17" spans="1:13" ht="15">
      <c r="A17" s="14"/>
      <c r="B17" s="30">
        <v>6</v>
      </c>
      <c r="C17" s="53" t="s">
        <v>27</v>
      </c>
      <c r="D17" s="60">
        <v>4968</v>
      </c>
      <c r="E17" s="61">
        <v>4430</v>
      </c>
      <c r="F17" s="61">
        <v>537</v>
      </c>
      <c r="G17" s="62">
        <v>1</v>
      </c>
      <c r="H17" s="63">
        <v>4808</v>
      </c>
      <c r="I17" s="61">
        <v>4285</v>
      </c>
      <c r="J17" s="61">
        <v>522</v>
      </c>
      <c r="K17" s="62">
        <v>1</v>
      </c>
      <c r="M17" s="5"/>
    </row>
    <row r="18" spans="1:11" s="2" customFormat="1" ht="15">
      <c r="A18" s="12"/>
      <c r="B18" s="30"/>
      <c r="C18" s="53"/>
      <c r="D18" s="25" t="s">
        <v>39</v>
      </c>
      <c r="E18" s="13">
        <f>E17*100/D17</f>
        <v>89.170692431562</v>
      </c>
      <c r="F18" s="13">
        <f>F17*100/D17</f>
        <v>10.809178743961352</v>
      </c>
      <c r="G18" s="18">
        <f>G17*100/D17</f>
        <v>0.020128824476650563</v>
      </c>
      <c r="H18" s="34">
        <f>H17*100/D17</f>
        <v>96.77938808373591</v>
      </c>
      <c r="I18" s="13">
        <f>I17*100/E17</f>
        <v>96.72686230248307</v>
      </c>
      <c r="J18" s="13">
        <f>J17*100/F17</f>
        <v>97.20670391061452</v>
      </c>
      <c r="K18" s="18">
        <f>K17*100/G17</f>
        <v>100</v>
      </c>
    </row>
    <row r="19" spans="1:13" ht="15">
      <c r="A19" s="14"/>
      <c r="B19" s="30">
        <v>7</v>
      </c>
      <c r="C19" s="53" t="s">
        <v>28</v>
      </c>
      <c r="D19" s="60">
        <v>4993</v>
      </c>
      <c r="E19" s="61">
        <v>3744</v>
      </c>
      <c r="F19" s="61">
        <v>1248</v>
      </c>
      <c r="G19" s="62">
        <v>1</v>
      </c>
      <c r="H19" s="63">
        <v>4594</v>
      </c>
      <c r="I19" s="61">
        <v>3498</v>
      </c>
      <c r="J19" s="61">
        <v>1095</v>
      </c>
      <c r="K19" s="62">
        <v>1</v>
      </c>
      <c r="M19" s="5"/>
    </row>
    <row r="20" spans="1:11" s="2" customFormat="1" ht="15">
      <c r="A20" s="12"/>
      <c r="B20" s="30"/>
      <c r="C20" s="53"/>
      <c r="D20" s="25" t="s">
        <v>39</v>
      </c>
      <c r="E20" s="13">
        <f>E19*100/D19</f>
        <v>74.98497897055879</v>
      </c>
      <c r="F20" s="13">
        <f>F19*100/D19</f>
        <v>24.99499299018626</v>
      </c>
      <c r="G20" s="18">
        <f>G19*100/D19</f>
        <v>0.02002803925495694</v>
      </c>
      <c r="H20" s="34">
        <f>H19*100/D19</f>
        <v>92.00881233727218</v>
      </c>
      <c r="I20" s="13">
        <f>I19*100/E19</f>
        <v>93.42948717948718</v>
      </c>
      <c r="J20" s="13">
        <f>J19*100/F19</f>
        <v>87.74038461538461</v>
      </c>
      <c r="K20" s="18">
        <f>K19*100/G19</f>
        <v>100</v>
      </c>
    </row>
    <row r="21" spans="1:13" ht="15">
      <c r="A21" s="14"/>
      <c r="B21" s="30">
        <v>8</v>
      </c>
      <c r="C21" s="53" t="s">
        <v>29</v>
      </c>
      <c r="D21" s="60">
        <v>6294</v>
      </c>
      <c r="E21" s="61">
        <v>5337</v>
      </c>
      <c r="F21" s="61">
        <v>937</v>
      </c>
      <c r="G21" s="62">
        <v>20</v>
      </c>
      <c r="H21" s="63">
        <v>6144</v>
      </c>
      <c r="I21" s="61">
        <v>5207</v>
      </c>
      <c r="J21" s="61">
        <v>917</v>
      </c>
      <c r="K21" s="62">
        <v>20</v>
      </c>
      <c r="M21" s="5"/>
    </row>
    <row r="22" spans="1:11" s="2" customFormat="1" ht="15">
      <c r="A22" s="12"/>
      <c r="B22" s="30"/>
      <c r="C22" s="53"/>
      <c r="D22" s="25" t="s">
        <v>39</v>
      </c>
      <c r="E22" s="13">
        <f>E21*100/D21</f>
        <v>84.79504289799809</v>
      </c>
      <c r="F22" s="13">
        <f>F21*100/D21</f>
        <v>14.887194153161742</v>
      </c>
      <c r="G22" s="18">
        <f>G21*100/D21</f>
        <v>0.31776294884016526</v>
      </c>
      <c r="H22" s="34">
        <f>H21*100/D21</f>
        <v>97.61677788369876</v>
      </c>
      <c r="I22" s="13">
        <f>I21*100/E21</f>
        <v>97.56417462994192</v>
      </c>
      <c r="J22" s="13">
        <f>J21*100/F21</f>
        <v>97.86552828175027</v>
      </c>
      <c r="K22" s="18">
        <f>K21*100/G21</f>
        <v>100</v>
      </c>
    </row>
    <row r="23" spans="1:13" ht="15">
      <c r="A23" s="14"/>
      <c r="B23" s="30">
        <v>9</v>
      </c>
      <c r="C23" s="53" t="s">
        <v>30</v>
      </c>
      <c r="D23" s="60">
        <v>5580</v>
      </c>
      <c r="E23" s="61">
        <v>3381</v>
      </c>
      <c r="F23" s="61">
        <v>2191</v>
      </c>
      <c r="G23" s="62">
        <v>8</v>
      </c>
      <c r="H23" s="63">
        <v>5264</v>
      </c>
      <c r="I23" s="61">
        <v>3157</v>
      </c>
      <c r="J23" s="61">
        <v>2100</v>
      </c>
      <c r="K23" s="62">
        <v>7</v>
      </c>
      <c r="M23" s="5"/>
    </row>
    <row r="24" spans="1:11" s="2" customFormat="1" ht="15">
      <c r="A24" s="12"/>
      <c r="B24" s="30"/>
      <c r="C24" s="53"/>
      <c r="D24" s="25" t="s">
        <v>39</v>
      </c>
      <c r="E24" s="13">
        <f>E23*100/D23</f>
        <v>60.59139784946237</v>
      </c>
      <c r="F24" s="13">
        <f>F23*100/D23</f>
        <v>39.2652329749104</v>
      </c>
      <c r="G24" s="18">
        <f>G23*100/D23</f>
        <v>0.14336917562724014</v>
      </c>
      <c r="H24" s="34">
        <f>H23*100/D23</f>
        <v>94.33691756272401</v>
      </c>
      <c r="I24" s="13">
        <f>I23*100/E23</f>
        <v>93.37474120082815</v>
      </c>
      <c r="J24" s="13">
        <f>J23*100/F23</f>
        <v>95.84664536741214</v>
      </c>
      <c r="K24" s="18">
        <f>K23*100/G23</f>
        <v>87.5</v>
      </c>
    </row>
    <row r="25" spans="1:13" ht="15">
      <c r="A25" s="14"/>
      <c r="B25" s="30">
        <v>10</v>
      </c>
      <c r="C25" s="53" t="s">
        <v>31</v>
      </c>
      <c r="D25" s="60">
        <v>4970</v>
      </c>
      <c r="E25" s="61">
        <v>4512</v>
      </c>
      <c r="F25" s="61">
        <v>443</v>
      </c>
      <c r="G25" s="62">
        <v>15</v>
      </c>
      <c r="H25" s="63">
        <v>4878</v>
      </c>
      <c r="I25" s="61">
        <v>4432</v>
      </c>
      <c r="J25" s="61">
        <v>432</v>
      </c>
      <c r="K25" s="62">
        <v>14</v>
      </c>
      <c r="M25" s="5"/>
    </row>
    <row r="26" spans="1:11" s="2" customFormat="1" ht="15">
      <c r="A26" s="12"/>
      <c r="B26" s="30"/>
      <c r="C26" s="53"/>
      <c r="D26" s="25" t="s">
        <v>39</v>
      </c>
      <c r="E26" s="13">
        <f>E25*100/D25</f>
        <v>90.78470824949699</v>
      </c>
      <c r="F26" s="13">
        <f>F25*100/D25</f>
        <v>8.913480885311872</v>
      </c>
      <c r="G26" s="18">
        <f>G25*100/D25</f>
        <v>0.30181086519114686</v>
      </c>
      <c r="H26" s="34">
        <f>H25*100/D25</f>
        <v>98.14889336016097</v>
      </c>
      <c r="I26" s="13">
        <f>I25*100/E25</f>
        <v>98.22695035460993</v>
      </c>
      <c r="J26" s="13">
        <f>J25*100/F25</f>
        <v>97.51693002257336</v>
      </c>
      <c r="K26" s="18">
        <f>K25*100/G25</f>
        <v>93.33333333333333</v>
      </c>
    </row>
    <row r="27" spans="1:13" ht="15">
      <c r="A27" s="14"/>
      <c r="B27" s="30">
        <v>11</v>
      </c>
      <c r="C27" s="53" t="s">
        <v>32</v>
      </c>
      <c r="D27" s="60">
        <v>13241</v>
      </c>
      <c r="E27" s="61">
        <v>12192</v>
      </c>
      <c r="F27" s="61">
        <v>1044</v>
      </c>
      <c r="G27" s="62">
        <v>5</v>
      </c>
      <c r="H27" s="63">
        <v>13034</v>
      </c>
      <c r="I27" s="61">
        <v>12002</v>
      </c>
      <c r="J27" s="61">
        <v>1027</v>
      </c>
      <c r="K27" s="62">
        <v>5</v>
      </c>
      <c r="M27" s="5"/>
    </row>
    <row r="28" spans="1:11" s="2" customFormat="1" ht="15">
      <c r="A28" s="12"/>
      <c r="B28" s="30"/>
      <c r="C28" s="53"/>
      <c r="D28" s="25" t="s">
        <v>39</v>
      </c>
      <c r="E28" s="13">
        <f>E27*100/D27</f>
        <v>92.07763764066158</v>
      </c>
      <c r="F28" s="13">
        <f>F27*100/D27</f>
        <v>7.884600860962163</v>
      </c>
      <c r="G28" s="18">
        <f>G27*100/D27</f>
        <v>0.03776149837625557</v>
      </c>
      <c r="H28" s="34">
        <f>H27*100/D27</f>
        <v>98.43667396722302</v>
      </c>
      <c r="I28" s="13">
        <f>I27*100/E27</f>
        <v>98.44160104986877</v>
      </c>
      <c r="J28" s="13">
        <f>J27*100/F27</f>
        <v>98.37164750957854</v>
      </c>
      <c r="K28" s="18">
        <f>K27*100/G27</f>
        <v>100</v>
      </c>
    </row>
    <row r="29" spans="1:13" ht="15">
      <c r="A29" s="14"/>
      <c r="B29" s="30">
        <v>12</v>
      </c>
      <c r="C29" s="53" t="s">
        <v>33</v>
      </c>
      <c r="D29" s="60">
        <v>2307</v>
      </c>
      <c r="E29" s="61">
        <v>1067</v>
      </c>
      <c r="F29" s="61">
        <v>1239</v>
      </c>
      <c r="G29" s="62">
        <v>1</v>
      </c>
      <c r="H29" s="63">
        <v>1988</v>
      </c>
      <c r="I29" s="61">
        <v>839</v>
      </c>
      <c r="J29" s="61">
        <v>1149</v>
      </c>
      <c r="K29" s="62">
        <v>0</v>
      </c>
      <c r="M29" s="5"/>
    </row>
    <row r="30" spans="1:11" s="2" customFormat="1" ht="15">
      <c r="A30" s="12"/>
      <c r="B30" s="30"/>
      <c r="C30" s="53"/>
      <c r="D30" s="25" t="s">
        <v>39</v>
      </c>
      <c r="E30" s="13">
        <f>E29*100/D29</f>
        <v>46.25054182921543</v>
      </c>
      <c r="F30" s="13">
        <f>F29*100/D29</f>
        <v>53.70611183355007</v>
      </c>
      <c r="G30" s="18">
        <f>G29*100/D29</f>
        <v>0.043346337234503686</v>
      </c>
      <c r="H30" s="34">
        <f>H29*100/D29</f>
        <v>86.17251842219332</v>
      </c>
      <c r="I30" s="13">
        <f>I29*100/E29</f>
        <v>78.63167760074977</v>
      </c>
      <c r="J30" s="13">
        <f>J29*100/F29</f>
        <v>92.7360774818402</v>
      </c>
      <c r="K30" s="18">
        <f>K29*100/G29</f>
        <v>0</v>
      </c>
    </row>
    <row r="31" spans="1:13" ht="15">
      <c r="A31" s="14"/>
      <c r="B31" s="30">
        <v>13</v>
      </c>
      <c r="C31" s="53" t="s">
        <v>34</v>
      </c>
      <c r="D31" s="60">
        <v>2648</v>
      </c>
      <c r="E31" s="61">
        <v>1501</v>
      </c>
      <c r="F31" s="61">
        <v>1107</v>
      </c>
      <c r="G31" s="62">
        <v>40</v>
      </c>
      <c r="H31" s="63">
        <v>2460</v>
      </c>
      <c r="I31" s="61">
        <v>1353</v>
      </c>
      <c r="J31" s="61">
        <v>1069</v>
      </c>
      <c r="K31" s="62">
        <v>38</v>
      </c>
      <c r="M31" s="5"/>
    </row>
    <row r="32" spans="1:11" s="2" customFormat="1" ht="15">
      <c r="A32" s="12"/>
      <c r="B32" s="30"/>
      <c r="C32" s="53"/>
      <c r="D32" s="25" t="s">
        <v>39</v>
      </c>
      <c r="E32" s="13">
        <f>E31*100/D31</f>
        <v>56.68429003021148</v>
      </c>
      <c r="F32" s="13">
        <f>F31*100/D31</f>
        <v>41.80513595166163</v>
      </c>
      <c r="G32" s="18">
        <f>G31*100/D31</f>
        <v>1.5105740181268883</v>
      </c>
      <c r="H32" s="34">
        <f>H31*100/D31</f>
        <v>92.90030211480362</v>
      </c>
      <c r="I32" s="13">
        <f>I31*100/E31</f>
        <v>90.13990672884744</v>
      </c>
      <c r="J32" s="13">
        <f>J31*100/F31</f>
        <v>96.5672990063234</v>
      </c>
      <c r="K32" s="18">
        <f>K31*100/G31</f>
        <v>95</v>
      </c>
    </row>
    <row r="33" spans="1:13" ht="15">
      <c r="A33" s="14"/>
      <c r="B33" s="30">
        <v>14</v>
      </c>
      <c r="C33" s="53" t="s">
        <v>35</v>
      </c>
      <c r="D33" s="60">
        <v>2080</v>
      </c>
      <c r="E33" s="61">
        <v>881</v>
      </c>
      <c r="F33" s="61">
        <v>1189</v>
      </c>
      <c r="G33" s="62">
        <v>10</v>
      </c>
      <c r="H33" s="63">
        <v>2029</v>
      </c>
      <c r="I33" s="61">
        <v>856</v>
      </c>
      <c r="J33" s="61">
        <v>1163</v>
      </c>
      <c r="K33" s="62">
        <v>10</v>
      </c>
      <c r="M33" s="5"/>
    </row>
    <row r="34" spans="1:11" s="2" customFormat="1" ht="15">
      <c r="A34" s="12"/>
      <c r="B34" s="30"/>
      <c r="C34" s="53"/>
      <c r="D34" s="25" t="s">
        <v>39</v>
      </c>
      <c r="E34" s="13">
        <f>E33*100/D33</f>
        <v>42.35576923076923</v>
      </c>
      <c r="F34" s="13">
        <f>F33*100/D33</f>
        <v>57.16346153846154</v>
      </c>
      <c r="G34" s="18">
        <f>G33*100/D33</f>
        <v>0.4807692307692308</v>
      </c>
      <c r="H34" s="34">
        <f>H33*100/D33</f>
        <v>97.54807692307692</v>
      </c>
      <c r="I34" s="13">
        <f>I33*100/E33</f>
        <v>97.16231555051078</v>
      </c>
      <c r="J34" s="13">
        <f>J33*100/F33</f>
        <v>97.81328847771236</v>
      </c>
      <c r="K34" s="18">
        <f>K33*100/G33</f>
        <v>100</v>
      </c>
    </row>
    <row r="35" spans="1:13" ht="15">
      <c r="A35" s="14"/>
      <c r="B35" s="30">
        <v>15</v>
      </c>
      <c r="C35" s="53" t="s">
        <v>36</v>
      </c>
      <c r="D35" s="60">
        <v>5314</v>
      </c>
      <c r="E35" s="61">
        <v>3207</v>
      </c>
      <c r="F35" s="61">
        <v>2089</v>
      </c>
      <c r="G35" s="62">
        <v>18</v>
      </c>
      <c r="H35" s="63">
        <v>5021</v>
      </c>
      <c r="I35" s="61">
        <v>3020</v>
      </c>
      <c r="J35" s="61">
        <v>1983</v>
      </c>
      <c r="K35" s="62">
        <v>18</v>
      </c>
      <c r="M35" s="5"/>
    </row>
    <row r="36" spans="1:11" s="2" customFormat="1" ht="15">
      <c r="A36" s="12"/>
      <c r="B36" s="30"/>
      <c r="C36" s="53"/>
      <c r="D36" s="25" t="s">
        <v>39</v>
      </c>
      <c r="E36" s="13">
        <f>E35*100/D35</f>
        <v>60.350018818216036</v>
      </c>
      <c r="F36" s="13">
        <f>F35*100/D35</f>
        <v>39.311253293187804</v>
      </c>
      <c r="G36" s="18">
        <f>G35*100/D35</f>
        <v>0.3387278885961611</v>
      </c>
      <c r="H36" s="34">
        <f>H35*100/D35</f>
        <v>94.48626270229582</v>
      </c>
      <c r="I36" s="13">
        <f>I35*100/E35</f>
        <v>94.16900530090427</v>
      </c>
      <c r="J36" s="13">
        <f>J35*100/F35</f>
        <v>94.92580181905218</v>
      </c>
      <c r="K36" s="18">
        <f>K35*100/G35</f>
        <v>100</v>
      </c>
    </row>
    <row r="37" spans="1:13" ht="15">
      <c r="A37" s="14"/>
      <c r="B37" s="30">
        <v>16</v>
      </c>
      <c r="C37" s="53" t="s">
        <v>37</v>
      </c>
      <c r="D37" s="60">
        <v>8151</v>
      </c>
      <c r="E37" s="61">
        <v>4729</v>
      </c>
      <c r="F37" s="61">
        <v>3400</v>
      </c>
      <c r="G37" s="62">
        <v>22</v>
      </c>
      <c r="H37" s="63">
        <v>7729</v>
      </c>
      <c r="I37" s="61">
        <v>4463</v>
      </c>
      <c r="J37" s="61">
        <v>3245</v>
      </c>
      <c r="K37" s="62">
        <v>21</v>
      </c>
      <c r="M37" s="5"/>
    </row>
    <row r="38" spans="1:11" s="2" customFormat="1" ht="15">
      <c r="A38" s="12"/>
      <c r="B38" s="30"/>
      <c r="C38" s="53"/>
      <c r="D38" s="25" t="s">
        <v>39</v>
      </c>
      <c r="E38" s="13">
        <f>E37*100/D37</f>
        <v>58.01742117531591</v>
      </c>
      <c r="F38" s="13">
        <f>F37*100/D37</f>
        <v>41.71267329162066</v>
      </c>
      <c r="G38" s="18">
        <f>G37*100/D37</f>
        <v>0.2699055330634278</v>
      </c>
      <c r="H38" s="34">
        <f>H37*100/D37</f>
        <v>94.82272113851062</v>
      </c>
      <c r="I38" s="13">
        <f>I37*100/E37</f>
        <v>94.37513216324804</v>
      </c>
      <c r="J38" s="13">
        <f>J37*100/F37</f>
        <v>95.44117647058823</v>
      </c>
      <c r="K38" s="18">
        <f>K37*100/G37</f>
        <v>95.45454545454545</v>
      </c>
    </row>
    <row r="39" spans="1:13" ht="15">
      <c r="A39" s="14"/>
      <c r="B39" s="30">
        <v>17</v>
      </c>
      <c r="C39" s="53" t="s">
        <v>38</v>
      </c>
      <c r="D39" s="60">
        <v>6525</v>
      </c>
      <c r="E39" s="61">
        <v>5118</v>
      </c>
      <c r="F39" s="61">
        <v>1397</v>
      </c>
      <c r="G39" s="62">
        <v>10</v>
      </c>
      <c r="H39" s="63">
        <v>6215</v>
      </c>
      <c r="I39" s="61">
        <v>4865</v>
      </c>
      <c r="J39" s="61">
        <v>1341</v>
      </c>
      <c r="K39" s="62">
        <v>9</v>
      </c>
      <c r="M39" s="5"/>
    </row>
    <row r="40" spans="1:11" s="2" customFormat="1" ht="15.75" thickBot="1">
      <c r="A40" s="15"/>
      <c r="B40" s="31"/>
      <c r="C40" s="54"/>
      <c r="D40" s="26" t="s">
        <v>39</v>
      </c>
      <c r="E40" s="27">
        <f>E39*100/D39</f>
        <v>78.4367816091954</v>
      </c>
      <c r="F40" s="27">
        <f>F39*100/D39</f>
        <v>21.409961685823756</v>
      </c>
      <c r="G40" s="28">
        <f>G39*100/D39</f>
        <v>0.1532567049808429</v>
      </c>
      <c r="H40" s="35">
        <f>H39*100/D39</f>
        <v>95.24904214559388</v>
      </c>
      <c r="I40" s="27">
        <f>I39*100/E39</f>
        <v>95.0566627588902</v>
      </c>
      <c r="J40" s="27">
        <f>J39*100/F39</f>
        <v>95.99141016463851</v>
      </c>
      <c r="K40" s="28">
        <f>K39*100/G39</f>
        <v>90</v>
      </c>
    </row>
    <row r="41" spans="1:12" ht="15">
      <c r="A41" s="14"/>
      <c r="B41" s="79" t="s">
        <v>13</v>
      </c>
      <c r="C41" s="80"/>
      <c r="D41" s="64">
        <v>90808</v>
      </c>
      <c r="E41" s="65">
        <v>68978</v>
      </c>
      <c r="F41" s="65">
        <v>21662</v>
      </c>
      <c r="G41" s="66">
        <v>168</v>
      </c>
      <c r="H41" s="67">
        <v>87189</v>
      </c>
      <c r="I41" s="65">
        <v>66343</v>
      </c>
      <c r="J41" s="65">
        <v>20687</v>
      </c>
      <c r="K41" s="66">
        <v>159</v>
      </c>
      <c r="L41" s="3" t="e">
        <f>SUM(L7,L9,L11,L13,L15,L17,L19,L21,L23,L25,L27,L29,L31,L33,L35,L37,#REF!)</f>
        <v>#REF!</v>
      </c>
    </row>
    <row r="42" spans="1:11" ht="15.75" thickBot="1">
      <c r="A42" s="55"/>
      <c r="B42" s="81"/>
      <c r="C42" s="82"/>
      <c r="D42" s="46" t="s">
        <v>39</v>
      </c>
      <c r="E42" s="20">
        <f>E41*100/D41</f>
        <v>75.9602678178134</v>
      </c>
      <c r="F42" s="20">
        <f>F41*100/D41</f>
        <v>23.85472645581887</v>
      </c>
      <c r="G42" s="21">
        <f>G41*100/D41</f>
        <v>0.18500572636772092</v>
      </c>
      <c r="H42" s="37">
        <f>H41*100/D41</f>
        <v>96.01466831116201</v>
      </c>
      <c r="I42" s="20">
        <f>I41*100/E41</f>
        <v>96.17994143060106</v>
      </c>
      <c r="J42" s="20">
        <f>J41*100/F41</f>
        <v>95.4990305604284</v>
      </c>
      <c r="K42" s="21">
        <f>K41*100/G41</f>
        <v>94.64285714285714</v>
      </c>
    </row>
    <row r="44" spans="5:10" ht="12.75">
      <c r="E44" s="9"/>
      <c r="F44" s="9"/>
      <c r="I44" s="9"/>
      <c r="J44" s="9"/>
    </row>
  </sheetData>
  <sheetProtection/>
  <mergeCells count="11">
    <mergeCell ref="H3:K3"/>
    <mergeCell ref="H5:K5"/>
    <mergeCell ref="C5:C6"/>
    <mergeCell ref="B41:C42"/>
    <mergeCell ref="D5:G5"/>
    <mergeCell ref="B5:B6"/>
    <mergeCell ref="A1:L1"/>
    <mergeCell ref="A2:L2"/>
    <mergeCell ref="D3:G3"/>
    <mergeCell ref="C3:C4"/>
    <mergeCell ref="B3:B4"/>
  </mergeCells>
  <printOptions/>
  <pageMargins left="0.7874015748031497" right="0.3937007874015748" top="0.984251968503937" bottom="0.7874015748031497" header="0.5905511811023623" footer="0.5118110236220472"/>
  <pageSetup horizontalDpi="600" verticalDpi="600" orientation="portrait" paperSize="9" scale="84" r:id="rId1"/>
  <headerFooter scaleWithDoc="0">
    <oddHeader>&amp;R&amp;"Arial Cyr,курсив"5 Қосымша
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M44"/>
  <sheetViews>
    <sheetView zoomScaleSheetLayoutView="115" zoomScalePageLayoutView="0" workbookViewId="0" topLeftCell="B1">
      <selection activeCell="A1" sqref="A1:L1"/>
    </sheetView>
  </sheetViews>
  <sheetFormatPr defaultColWidth="9.00390625" defaultRowHeight="12.75"/>
  <cols>
    <col min="1" max="1" width="0.37109375" style="1" hidden="1" customWidth="1"/>
    <col min="2" max="2" width="4.25390625" style="1" bestFit="1" customWidth="1"/>
    <col min="3" max="3" width="26.25390625" style="1" customWidth="1"/>
    <col min="4" max="10" width="9.75390625" style="1" customWidth="1"/>
    <col min="11" max="11" width="10.25390625" style="1" customWidth="1"/>
    <col min="12" max="12" width="3.875" style="1" hidden="1" customWidth="1"/>
    <col min="13" max="16384" width="9.125" style="1" customWidth="1"/>
  </cols>
  <sheetData>
    <row r="1" spans="1:13" ht="42" customHeight="1">
      <c r="A1" s="85" t="s">
        <v>18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4"/>
    </row>
    <row r="2" spans="1:13" ht="42" customHeight="1" thickBot="1">
      <c r="A2" s="87" t="s">
        <v>19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4"/>
    </row>
    <row r="3" spans="2:11" ht="27" customHeight="1" thickBot="1">
      <c r="B3" s="83" t="s">
        <v>0</v>
      </c>
      <c r="C3" s="92" t="s">
        <v>6</v>
      </c>
      <c r="D3" s="88" t="s">
        <v>7</v>
      </c>
      <c r="E3" s="89"/>
      <c r="F3" s="90"/>
      <c r="G3" s="91"/>
      <c r="H3" s="88" t="s">
        <v>8</v>
      </c>
      <c r="I3" s="89"/>
      <c r="J3" s="90"/>
      <c r="K3" s="91"/>
    </row>
    <row r="4" spans="2:11" ht="13.5" thickBot="1">
      <c r="B4" s="94"/>
      <c r="C4" s="93"/>
      <c r="D4" s="40" t="s">
        <v>5</v>
      </c>
      <c r="E4" s="41" t="s">
        <v>9</v>
      </c>
      <c r="F4" s="42" t="s">
        <v>10</v>
      </c>
      <c r="G4" s="42" t="s">
        <v>14</v>
      </c>
      <c r="H4" s="40" t="s">
        <v>5</v>
      </c>
      <c r="I4" s="41" t="s">
        <v>9</v>
      </c>
      <c r="J4" s="42" t="s">
        <v>10</v>
      </c>
      <c r="K4" s="42" t="s">
        <v>14</v>
      </c>
    </row>
    <row r="5" spans="2:11" ht="15" thickBot="1">
      <c r="B5" s="95" t="s">
        <v>0</v>
      </c>
      <c r="C5" s="97" t="s">
        <v>1</v>
      </c>
      <c r="D5" s="99" t="s">
        <v>2</v>
      </c>
      <c r="E5" s="100"/>
      <c r="F5" s="101"/>
      <c r="G5" s="102"/>
      <c r="H5" s="99" t="s">
        <v>3</v>
      </c>
      <c r="I5" s="100"/>
      <c r="J5" s="101"/>
      <c r="K5" s="102"/>
    </row>
    <row r="6" spans="2:13" ht="15" thickBot="1">
      <c r="B6" s="96"/>
      <c r="C6" s="98"/>
      <c r="D6" s="69" t="s">
        <v>4</v>
      </c>
      <c r="E6" s="70" t="s">
        <v>11</v>
      </c>
      <c r="F6" s="71" t="s">
        <v>12</v>
      </c>
      <c r="G6" s="71" t="s">
        <v>15</v>
      </c>
      <c r="H6" s="69" t="s">
        <v>4</v>
      </c>
      <c r="I6" s="70" t="s">
        <v>11</v>
      </c>
      <c r="J6" s="71" t="s">
        <v>12</v>
      </c>
      <c r="K6" s="71" t="s">
        <v>15</v>
      </c>
      <c r="M6" s="5"/>
    </row>
    <row r="7" spans="1:13" ht="15">
      <c r="A7" s="6"/>
      <c r="B7" s="29">
        <v>1</v>
      </c>
      <c r="C7" s="52" t="s">
        <v>22</v>
      </c>
      <c r="D7" s="56">
        <v>31</v>
      </c>
      <c r="E7" s="57">
        <v>12</v>
      </c>
      <c r="F7" s="57">
        <v>19</v>
      </c>
      <c r="G7" s="58">
        <v>0</v>
      </c>
      <c r="H7" s="59">
        <v>28</v>
      </c>
      <c r="I7" s="57">
        <v>11</v>
      </c>
      <c r="J7" s="57">
        <v>17</v>
      </c>
      <c r="K7" s="58">
        <v>0</v>
      </c>
      <c r="M7" s="5"/>
    </row>
    <row r="8" spans="1:11" s="2" customFormat="1" ht="15">
      <c r="A8" s="7"/>
      <c r="B8" s="30"/>
      <c r="C8" s="53"/>
      <c r="D8" s="60" t="s">
        <v>39</v>
      </c>
      <c r="E8" s="13">
        <f>E7*100/D7</f>
        <v>38.70967741935484</v>
      </c>
      <c r="F8" s="13">
        <f>F7*100/D7</f>
        <v>61.29032258064516</v>
      </c>
      <c r="G8" s="18">
        <f>G7*100/D7</f>
        <v>0</v>
      </c>
      <c r="H8" s="34">
        <f>H7*100/D7</f>
        <v>90.3225806451613</v>
      </c>
      <c r="I8" s="13">
        <f>I7*100/E7</f>
        <v>91.66666666666667</v>
      </c>
      <c r="J8" s="13">
        <f>J7*100/F7</f>
        <v>89.47368421052632</v>
      </c>
      <c r="K8" s="18">
        <v>0</v>
      </c>
    </row>
    <row r="9" spans="1:13" ht="15">
      <c r="A9" s="8"/>
      <c r="B9" s="30">
        <v>2</v>
      </c>
      <c r="C9" s="53" t="s">
        <v>23</v>
      </c>
      <c r="D9" s="60">
        <v>6</v>
      </c>
      <c r="E9" s="61">
        <v>6</v>
      </c>
      <c r="F9" s="61">
        <v>0</v>
      </c>
      <c r="G9" s="62">
        <v>0</v>
      </c>
      <c r="H9" s="63">
        <v>6</v>
      </c>
      <c r="I9" s="61">
        <v>6</v>
      </c>
      <c r="J9" s="61">
        <v>0</v>
      </c>
      <c r="K9" s="62">
        <v>0</v>
      </c>
      <c r="M9" s="5"/>
    </row>
    <row r="10" spans="1:11" s="2" customFormat="1" ht="15">
      <c r="A10" s="7"/>
      <c r="B10" s="30"/>
      <c r="C10" s="53"/>
      <c r="D10" s="60" t="s">
        <v>39</v>
      </c>
      <c r="E10" s="13">
        <f>E9*100/D9</f>
        <v>100</v>
      </c>
      <c r="F10" s="13">
        <f>F9*100/D9</f>
        <v>0</v>
      </c>
      <c r="G10" s="18">
        <f>G9*100/D9</f>
        <v>0</v>
      </c>
      <c r="H10" s="34">
        <f>H9*100/D9</f>
        <v>100</v>
      </c>
      <c r="I10" s="13">
        <f>I9*100/E9</f>
        <v>100</v>
      </c>
      <c r="J10" s="13">
        <v>0</v>
      </c>
      <c r="K10" s="18">
        <v>0</v>
      </c>
    </row>
    <row r="11" spans="1:13" ht="15">
      <c r="A11" s="8"/>
      <c r="B11" s="30">
        <v>3</v>
      </c>
      <c r="C11" s="53" t="s">
        <v>24</v>
      </c>
      <c r="D11" s="60">
        <v>27</v>
      </c>
      <c r="E11" s="61">
        <v>18</v>
      </c>
      <c r="F11" s="61">
        <v>9</v>
      </c>
      <c r="G11" s="62">
        <v>0</v>
      </c>
      <c r="H11" s="63">
        <v>23</v>
      </c>
      <c r="I11" s="61">
        <v>15</v>
      </c>
      <c r="J11" s="61">
        <v>8</v>
      </c>
      <c r="K11" s="62">
        <v>0</v>
      </c>
      <c r="M11" s="5"/>
    </row>
    <row r="12" spans="1:11" s="2" customFormat="1" ht="15">
      <c r="A12" s="7"/>
      <c r="B12" s="30"/>
      <c r="C12" s="53"/>
      <c r="D12" s="60" t="s">
        <v>39</v>
      </c>
      <c r="E12" s="13">
        <f>E11*100/D11</f>
        <v>66.66666666666667</v>
      </c>
      <c r="F12" s="13">
        <f>F11*100/D11</f>
        <v>33.333333333333336</v>
      </c>
      <c r="G12" s="18">
        <f>G11*100/D11</f>
        <v>0</v>
      </c>
      <c r="H12" s="34">
        <f>H11*100/D11</f>
        <v>85.18518518518519</v>
      </c>
      <c r="I12" s="13">
        <f>I11*100/E11</f>
        <v>83.33333333333333</v>
      </c>
      <c r="J12" s="13">
        <f>J11*100/F11</f>
        <v>88.88888888888889</v>
      </c>
      <c r="K12" s="18">
        <v>0</v>
      </c>
    </row>
    <row r="13" spans="1:13" ht="15">
      <c r="A13" s="8"/>
      <c r="B13" s="30">
        <v>4</v>
      </c>
      <c r="C13" s="53" t="s">
        <v>25</v>
      </c>
      <c r="D13" s="60">
        <v>142</v>
      </c>
      <c r="E13" s="61">
        <v>101</v>
      </c>
      <c r="F13" s="61">
        <v>41</v>
      </c>
      <c r="G13" s="62">
        <v>0</v>
      </c>
      <c r="H13" s="63">
        <v>127</v>
      </c>
      <c r="I13" s="61">
        <v>92</v>
      </c>
      <c r="J13" s="61">
        <v>35</v>
      </c>
      <c r="K13" s="62">
        <v>0</v>
      </c>
      <c r="M13" s="5"/>
    </row>
    <row r="14" spans="1:11" s="2" customFormat="1" ht="15">
      <c r="A14" s="7"/>
      <c r="B14" s="30"/>
      <c r="C14" s="53"/>
      <c r="D14" s="60" t="s">
        <v>39</v>
      </c>
      <c r="E14" s="13">
        <f>E13*100/D13</f>
        <v>71.12676056338029</v>
      </c>
      <c r="F14" s="13">
        <f>F13*100/D13</f>
        <v>28.87323943661972</v>
      </c>
      <c r="G14" s="18">
        <f>G13*100/D13</f>
        <v>0</v>
      </c>
      <c r="H14" s="34">
        <f>H13*100/D13</f>
        <v>89.43661971830986</v>
      </c>
      <c r="I14" s="13">
        <f>I13*100/E13</f>
        <v>91.08910891089108</v>
      </c>
      <c r="J14" s="13">
        <f>J13*100/F13</f>
        <v>85.36585365853658</v>
      </c>
      <c r="K14" s="18">
        <v>0</v>
      </c>
    </row>
    <row r="15" spans="1:13" ht="15">
      <c r="A15" s="8"/>
      <c r="B15" s="30">
        <v>5</v>
      </c>
      <c r="C15" s="53" t="s">
        <v>26</v>
      </c>
      <c r="D15" s="60">
        <v>60</v>
      </c>
      <c r="E15" s="61">
        <v>43</v>
      </c>
      <c r="F15" s="61">
        <v>17</v>
      </c>
      <c r="G15" s="62">
        <v>0</v>
      </c>
      <c r="H15" s="63">
        <v>53</v>
      </c>
      <c r="I15" s="61">
        <v>38</v>
      </c>
      <c r="J15" s="61">
        <v>15</v>
      </c>
      <c r="K15" s="62">
        <v>0</v>
      </c>
      <c r="M15" s="5"/>
    </row>
    <row r="16" spans="1:11" s="2" customFormat="1" ht="15">
      <c r="A16" s="7"/>
      <c r="B16" s="30"/>
      <c r="C16" s="53"/>
      <c r="D16" s="60" t="s">
        <v>39</v>
      </c>
      <c r="E16" s="13">
        <f>E15*100/D15</f>
        <v>71.66666666666667</v>
      </c>
      <c r="F16" s="13">
        <f>F15*100/D15</f>
        <v>28.333333333333332</v>
      </c>
      <c r="G16" s="18">
        <f>G15*100/D15</f>
        <v>0</v>
      </c>
      <c r="H16" s="34">
        <f>H15*100/D15</f>
        <v>88.33333333333333</v>
      </c>
      <c r="I16" s="13">
        <f>I15*100/E15</f>
        <v>88.37209302325581</v>
      </c>
      <c r="J16" s="13">
        <f>J15*100/F15</f>
        <v>88.23529411764706</v>
      </c>
      <c r="K16" s="18">
        <v>0</v>
      </c>
    </row>
    <row r="17" spans="1:13" ht="15">
      <c r="A17" s="8"/>
      <c r="B17" s="30">
        <v>6</v>
      </c>
      <c r="C17" s="53" t="s">
        <v>27</v>
      </c>
      <c r="D17" s="60">
        <v>179</v>
      </c>
      <c r="E17" s="61">
        <v>160</v>
      </c>
      <c r="F17" s="61">
        <v>19</v>
      </c>
      <c r="G17" s="62">
        <v>0</v>
      </c>
      <c r="H17" s="63">
        <v>159</v>
      </c>
      <c r="I17" s="61">
        <v>143</v>
      </c>
      <c r="J17" s="61">
        <v>16</v>
      </c>
      <c r="K17" s="62">
        <v>0</v>
      </c>
      <c r="M17" s="5"/>
    </row>
    <row r="18" spans="1:11" s="2" customFormat="1" ht="15">
      <c r="A18" s="7"/>
      <c r="B18" s="30"/>
      <c r="C18" s="53"/>
      <c r="D18" s="60" t="s">
        <v>39</v>
      </c>
      <c r="E18" s="13">
        <f>E17*100/D17</f>
        <v>89.3854748603352</v>
      </c>
      <c r="F18" s="13">
        <f>F17*100/D17</f>
        <v>10.614525139664805</v>
      </c>
      <c r="G18" s="18">
        <f>G17*100/D17</f>
        <v>0</v>
      </c>
      <c r="H18" s="34">
        <f>H17*100/D17</f>
        <v>88.8268156424581</v>
      </c>
      <c r="I18" s="13">
        <f>I17*100/E17</f>
        <v>89.375</v>
      </c>
      <c r="J18" s="13">
        <f>J17*100/F17</f>
        <v>84.21052631578948</v>
      </c>
      <c r="K18" s="18">
        <v>0</v>
      </c>
    </row>
    <row r="19" spans="1:13" ht="15">
      <c r="A19" s="8"/>
      <c r="B19" s="30">
        <v>7</v>
      </c>
      <c r="C19" s="53" t="s">
        <v>28</v>
      </c>
      <c r="D19" s="60">
        <v>166</v>
      </c>
      <c r="E19" s="61">
        <v>112</v>
      </c>
      <c r="F19" s="61">
        <v>54</v>
      </c>
      <c r="G19" s="62">
        <v>0</v>
      </c>
      <c r="H19" s="63">
        <v>148</v>
      </c>
      <c r="I19" s="61">
        <v>98</v>
      </c>
      <c r="J19" s="61">
        <v>50</v>
      </c>
      <c r="K19" s="62">
        <v>0</v>
      </c>
      <c r="M19" s="5"/>
    </row>
    <row r="20" spans="1:11" s="2" customFormat="1" ht="15">
      <c r="A20" s="7"/>
      <c r="B20" s="30"/>
      <c r="C20" s="53"/>
      <c r="D20" s="60" t="s">
        <v>39</v>
      </c>
      <c r="E20" s="13">
        <f>E19*100/D19</f>
        <v>67.46987951807229</v>
      </c>
      <c r="F20" s="13">
        <f>F19*100/D19</f>
        <v>32.53012048192771</v>
      </c>
      <c r="G20" s="18">
        <f>G19*100/D19</f>
        <v>0</v>
      </c>
      <c r="H20" s="34">
        <f>H19*100/D19</f>
        <v>89.1566265060241</v>
      </c>
      <c r="I20" s="13">
        <f>I19*100/E19</f>
        <v>87.5</v>
      </c>
      <c r="J20" s="13">
        <f>J19*100/F19</f>
        <v>92.5925925925926</v>
      </c>
      <c r="K20" s="18">
        <v>0</v>
      </c>
    </row>
    <row r="21" spans="1:13" ht="15">
      <c r="A21" s="8"/>
      <c r="B21" s="30">
        <v>8</v>
      </c>
      <c r="C21" s="53" t="s">
        <v>29</v>
      </c>
      <c r="D21" s="60">
        <v>155</v>
      </c>
      <c r="E21" s="61">
        <v>124</v>
      </c>
      <c r="F21" s="61">
        <v>31</v>
      </c>
      <c r="G21" s="62">
        <v>0</v>
      </c>
      <c r="H21" s="63">
        <v>145</v>
      </c>
      <c r="I21" s="61">
        <v>116</v>
      </c>
      <c r="J21" s="61">
        <v>29</v>
      </c>
      <c r="K21" s="62">
        <v>0</v>
      </c>
      <c r="M21" s="5"/>
    </row>
    <row r="22" spans="1:11" s="2" customFormat="1" ht="15">
      <c r="A22" s="7"/>
      <c r="B22" s="30"/>
      <c r="C22" s="53"/>
      <c r="D22" s="60" t="s">
        <v>39</v>
      </c>
      <c r="E22" s="13">
        <f>E21*100/D21</f>
        <v>80</v>
      </c>
      <c r="F22" s="13">
        <f>F21*100/D21</f>
        <v>20</v>
      </c>
      <c r="G22" s="18">
        <f>G21*100/D21</f>
        <v>0</v>
      </c>
      <c r="H22" s="34">
        <f>H21*100/D21</f>
        <v>93.54838709677419</v>
      </c>
      <c r="I22" s="13">
        <f>I21*100/E21</f>
        <v>93.54838709677419</v>
      </c>
      <c r="J22" s="13">
        <f>J21*100/F21</f>
        <v>93.54838709677419</v>
      </c>
      <c r="K22" s="18">
        <v>0</v>
      </c>
    </row>
    <row r="23" spans="1:13" ht="15">
      <c r="A23" s="8"/>
      <c r="B23" s="30">
        <v>9</v>
      </c>
      <c r="C23" s="53" t="s">
        <v>30</v>
      </c>
      <c r="D23" s="60">
        <v>374</v>
      </c>
      <c r="E23" s="61">
        <v>210</v>
      </c>
      <c r="F23" s="61">
        <v>164</v>
      </c>
      <c r="G23" s="62">
        <v>0</v>
      </c>
      <c r="H23" s="63">
        <v>325</v>
      </c>
      <c r="I23" s="61">
        <v>178</v>
      </c>
      <c r="J23" s="61">
        <v>147</v>
      </c>
      <c r="K23" s="62">
        <v>0</v>
      </c>
      <c r="M23" s="5"/>
    </row>
    <row r="24" spans="1:11" s="2" customFormat="1" ht="15">
      <c r="A24" s="7"/>
      <c r="B24" s="30"/>
      <c r="C24" s="53"/>
      <c r="D24" s="60" t="s">
        <v>39</v>
      </c>
      <c r="E24" s="13">
        <f>E23*100/D23</f>
        <v>56.149732620320854</v>
      </c>
      <c r="F24" s="13">
        <f>F23*100/D23</f>
        <v>43.850267379679146</v>
      </c>
      <c r="G24" s="18">
        <f>G23*100/D23</f>
        <v>0</v>
      </c>
      <c r="H24" s="34">
        <f>H23*100/D23</f>
        <v>86.89839572192513</v>
      </c>
      <c r="I24" s="13">
        <f>I23*100/E23</f>
        <v>84.76190476190476</v>
      </c>
      <c r="J24" s="13">
        <f>J23*100/F23</f>
        <v>89.63414634146342</v>
      </c>
      <c r="K24" s="18">
        <v>0</v>
      </c>
    </row>
    <row r="25" spans="1:13" ht="15">
      <c r="A25" s="8"/>
      <c r="B25" s="30">
        <v>10</v>
      </c>
      <c r="C25" s="53" t="s">
        <v>31</v>
      </c>
      <c r="D25" s="60">
        <v>57</v>
      </c>
      <c r="E25" s="61">
        <v>55</v>
      </c>
      <c r="F25" s="61">
        <v>2</v>
      </c>
      <c r="G25" s="62">
        <v>0</v>
      </c>
      <c r="H25" s="63">
        <v>48</v>
      </c>
      <c r="I25" s="61">
        <v>46</v>
      </c>
      <c r="J25" s="61">
        <v>2</v>
      </c>
      <c r="K25" s="62">
        <v>0</v>
      </c>
      <c r="M25" s="5"/>
    </row>
    <row r="26" spans="1:11" s="2" customFormat="1" ht="15">
      <c r="A26" s="7"/>
      <c r="B26" s="30"/>
      <c r="C26" s="53"/>
      <c r="D26" s="60" t="s">
        <v>39</v>
      </c>
      <c r="E26" s="13">
        <f>E25*100/D25</f>
        <v>96.49122807017544</v>
      </c>
      <c r="F26" s="13">
        <f>F25*100/D25</f>
        <v>3.508771929824561</v>
      </c>
      <c r="G26" s="18">
        <f>G25*100/D25</f>
        <v>0</v>
      </c>
      <c r="H26" s="34">
        <f>H25*100/D25</f>
        <v>84.21052631578948</v>
      </c>
      <c r="I26" s="13">
        <f>I25*100/E25</f>
        <v>83.63636363636364</v>
      </c>
      <c r="J26" s="13">
        <f>J25*100/F25</f>
        <v>100</v>
      </c>
      <c r="K26" s="18">
        <v>0</v>
      </c>
    </row>
    <row r="27" spans="1:13" ht="15">
      <c r="A27" s="8"/>
      <c r="B27" s="30">
        <v>11</v>
      </c>
      <c r="C27" s="53" t="s">
        <v>32</v>
      </c>
      <c r="D27" s="60">
        <v>68</v>
      </c>
      <c r="E27" s="61">
        <v>61</v>
      </c>
      <c r="F27" s="61">
        <v>7</v>
      </c>
      <c r="G27" s="62">
        <v>0</v>
      </c>
      <c r="H27" s="63">
        <v>68</v>
      </c>
      <c r="I27" s="61">
        <v>61</v>
      </c>
      <c r="J27" s="61">
        <v>7</v>
      </c>
      <c r="K27" s="62">
        <v>0</v>
      </c>
      <c r="M27" s="5"/>
    </row>
    <row r="28" spans="1:11" s="2" customFormat="1" ht="15">
      <c r="A28" s="7"/>
      <c r="B28" s="30"/>
      <c r="C28" s="53"/>
      <c r="D28" s="60" t="s">
        <v>39</v>
      </c>
      <c r="E28" s="13">
        <f>E27*100/D27</f>
        <v>89.70588235294117</v>
      </c>
      <c r="F28" s="13">
        <f>F27*100/D27</f>
        <v>10.294117647058824</v>
      </c>
      <c r="G28" s="18">
        <f>G27*100/D27</f>
        <v>0</v>
      </c>
      <c r="H28" s="34">
        <f>H27*100/D27</f>
        <v>100</v>
      </c>
      <c r="I28" s="13">
        <f>I27*100/E27</f>
        <v>100</v>
      </c>
      <c r="J28" s="13">
        <f>J27*100/F27</f>
        <v>100</v>
      </c>
      <c r="K28" s="18">
        <v>0</v>
      </c>
    </row>
    <row r="29" spans="1:13" ht="15">
      <c r="A29" s="8"/>
      <c r="B29" s="30">
        <v>12</v>
      </c>
      <c r="C29" s="53" t="s">
        <v>33</v>
      </c>
      <c r="D29" s="60">
        <v>77</v>
      </c>
      <c r="E29" s="61">
        <v>25</v>
      </c>
      <c r="F29" s="61">
        <v>52</v>
      </c>
      <c r="G29" s="62">
        <v>0</v>
      </c>
      <c r="H29" s="63">
        <v>69</v>
      </c>
      <c r="I29" s="61">
        <v>20</v>
      </c>
      <c r="J29" s="61">
        <v>49</v>
      </c>
      <c r="K29" s="62">
        <v>0</v>
      </c>
      <c r="M29" s="5"/>
    </row>
    <row r="30" spans="1:11" s="2" customFormat="1" ht="15">
      <c r="A30" s="7"/>
      <c r="B30" s="30"/>
      <c r="C30" s="53"/>
      <c r="D30" s="60" t="s">
        <v>39</v>
      </c>
      <c r="E30" s="13">
        <f>E29*100/D29</f>
        <v>32.467532467532465</v>
      </c>
      <c r="F30" s="13">
        <f>F29*100/D29</f>
        <v>67.53246753246754</v>
      </c>
      <c r="G30" s="18">
        <f>G29*100/D29</f>
        <v>0</v>
      </c>
      <c r="H30" s="34">
        <f>H29*100/D29</f>
        <v>89.6103896103896</v>
      </c>
      <c r="I30" s="13">
        <f>I29*100/E29</f>
        <v>80</v>
      </c>
      <c r="J30" s="13">
        <f>J29*100/F29</f>
        <v>94.23076923076923</v>
      </c>
      <c r="K30" s="18">
        <v>0</v>
      </c>
    </row>
    <row r="31" spans="1:13" ht="15">
      <c r="A31" s="8"/>
      <c r="B31" s="30">
        <v>13</v>
      </c>
      <c r="C31" s="53" t="s">
        <v>34</v>
      </c>
      <c r="D31" s="60">
        <v>44</v>
      </c>
      <c r="E31" s="61">
        <v>13</v>
      </c>
      <c r="F31" s="61">
        <v>31</v>
      </c>
      <c r="G31" s="62">
        <v>0</v>
      </c>
      <c r="H31" s="63">
        <v>29</v>
      </c>
      <c r="I31" s="61">
        <v>6</v>
      </c>
      <c r="J31" s="61">
        <v>23</v>
      </c>
      <c r="K31" s="62">
        <v>0</v>
      </c>
      <c r="M31" s="5"/>
    </row>
    <row r="32" spans="1:11" s="2" customFormat="1" ht="15">
      <c r="A32" s="7"/>
      <c r="B32" s="30"/>
      <c r="C32" s="53"/>
      <c r="D32" s="60" t="s">
        <v>39</v>
      </c>
      <c r="E32" s="13">
        <f>E31*100/D31</f>
        <v>29.545454545454547</v>
      </c>
      <c r="F32" s="13">
        <f>F31*100/D31</f>
        <v>70.45454545454545</v>
      </c>
      <c r="G32" s="18">
        <f>G31*100/D31</f>
        <v>0</v>
      </c>
      <c r="H32" s="34">
        <f>H31*100/D31</f>
        <v>65.9090909090909</v>
      </c>
      <c r="I32" s="13">
        <f>I31*100/E31</f>
        <v>46.15384615384615</v>
      </c>
      <c r="J32" s="13">
        <f>J31*100/F31</f>
        <v>74.19354838709677</v>
      </c>
      <c r="K32" s="18">
        <v>0</v>
      </c>
    </row>
    <row r="33" spans="1:13" ht="15">
      <c r="A33" s="8"/>
      <c r="B33" s="30">
        <v>14</v>
      </c>
      <c r="C33" s="53" t="s">
        <v>35</v>
      </c>
      <c r="D33" s="60">
        <v>23</v>
      </c>
      <c r="E33" s="61">
        <v>7</v>
      </c>
      <c r="F33" s="61">
        <v>16</v>
      </c>
      <c r="G33" s="62">
        <v>0</v>
      </c>
      <c r="H33" s="63">
        <v>20</v>
      </c>
      <c r="I33" s="61">
        <v>4</v>
      </c>
      <c r="J33" s="61">
        <v>16</v>
      </c>
      <c r="K33" s="62">
        <v>0</v>
      </c>
      <c r="M33" s="5"/>
    </row>
    <row r="34" spans="1:11" s="2" customFormat="1" ht="15">
      <c r="A34" s="7"/>
      <c r="B34" s="30"/>
      <c r="C34" s="53"/>
      <c r="D34" s="60" t="s">
        <v>39</v>
      </c>
      <c r="E34" s="13">
        <f>E33*100/D33</f>
        <v>30.434782608695652</v>
      </c>
      <c r="F34" s="13">
        <f>F33*100/D33</f>
        <v>69.56521739130434</v>
      </c>
      <c r="G34" s="18">
        <f>G33*100/D33</f>
        <v>0</v>
      </c>
      <c r="H34" s="34">
        <f>H33*100/D33</f>
        <v>86.95652173913044</v>
      </c>
      <c r="I34" s="13">
        <f>I33*100/E33</f>
        <v>57.142857142857146</v>
      </c>
      <c r="J34" s="13">
        <f>J33*100/F33</f>
        <v>100</v>
      </c>
      <c r="K34" s="18">
        <v>0</v>
      </c>
    </row>
    <row r="35" spans="1:13" ht="15">
      <c r="A35" s="8"/>
      <c r="B35" s="30">
        <v>15</v>
      </c>
      <c r="C35" s="53" t="s">
        <v>36</v>
      </c>
      <c r="D35" s="60">
        <v>379</v>
      </c>
      <c r="E35" s="61">
        <v>254</v>
      </c>
      <c r="F35" s="61">
        <v>125</v>
      </c>
      <c r="G35" s="62">
        <v>0</v>
      </c>
      <c r="H35" s="63">
        <v>345</v>
      </c>
      <c r="I35" s="61">
        <v>229</v>
      </c>
      <c r="J35" s="61">
        <v>116</v>
      </c>
      <c r="K35" s="62">
        <v>0</v>
      </c>
      <c r="M35" s="5"/>
    </row>
    <row r="36" spans="1:11" s="2" customFormat="1" ht="15">
      <c r="A36" s="7"/>
      <c r="B36" s="30"/>
      <c r="C36" s="53"/>
      <c r="D36" s="60" t="s">
        <v>39</v>
      </c>
      <c r="E36" s="13">
        <f>E35*100/D35</f>
        <v>67.01846965699208</v>
      </c>
      <c r="F36" s="13">
        <f>F35*100/D35</f>
        <v>32.98153034300792</v>
      </c>
      <c r="G36" s="18">
        <f>G35*100/D35</f>
        <v>0</v>
      </c>
      <c r="H36" s="34">
        <f>H35*100/D35</f>
        <v>91.02902374670185</v>
      </c>
      <c r="I36" s="13">
        <f>I35*100/E35</f>
        <v>90.15748031496064</v>
      </c>
      <c r="J36" s="13">
        <f>J35*100/F35</f>
        <v>92.8</v>
      </c>
      <c r="K36" s="18">
        <v>0</v>
      </c>
    </row>
    <row r="37" spans="1:13" ht="15">
      <c r="A37" s="8"/>
      <c r="B37" s="30">
        <v>16</v>
      </c>
      <c r="C37" s="53" t="s">
        <v>37</v>
      </c>
      <c r="D37" s="60">
        <v>594</v>
      </c>
      <c r="E37" s="61">
        <v>347</v>
      </c>
      <c r="F37" s="61">
        <v>246</v>
      </c>
      <c r="G37" s="62">
        <v>1</v>
      </c>
      <c r="H37" s="63">
        <v>480</v>
      </c>
      <c r="I37" s="61">
        <v>279</v>
      </c>
      <c r="J37" s="61">
        <v>200</v>
      </c>
      <c r="K37" s="62">
        <v>1</v>
      </c>
      <c r="M37" s="5"/>
    </row>
    <row r="38" spans="1:11" s="2" customFormat="1" ht="15">
      <c r="A38" s="7"/>
      <c r="B38" s="30"/>
      <c r="C38" s="53"/>
      <c r="D38" s="60" t="s">
        <v>39</v>
      </c>
      <c r="E38" s="13">
        <f>E37*100/D37</f>
        <v>58.417508417508415</v>
      </c>
      <c r="F38" s="13">
        <f>F37*100/D37</f>
        <v>41.41414141414141</v>
      </c>
      <c r="G38" s="18">
        <f>G37*100/D37</f>
        <v>0.16835016835016836</v>
      </c>
      <c r="H38" s="34">
        <f>H37*100/D37</f>
        <v>80.8080808080808</v>
      </c>
      <c r="I38" s="13">
        <f>I37*100/E37</f>
        <v>80.40345821325649</v>
      </c>
      <c r="J38" s="13">
        <f>J37*100/F37</f>
        <v>81.30081300813008</v>
      </c>
      <c r="K38" s="18">
        <f>K37*100/G37</f>
        <v>100</v>
      </c>
    </row>
    <row r="39" spans="1:13" ht="15">
      <c r="A39" s="8"/>
      <c r="B39" s="30">
        <v>17</v>
      </c>
      <c r="C39" s="53" t="s">
        <v>38</v>
      </c>
      <c r="D39" s="60">
        <v>409</v>
      </c>
      <c r="E39" s="61">
        <v>321</v>
      </c>
      <c r="F39" s="61">
        <v>88</v>
      </c>
      <c r="G39" s="62">
        <v>0</v>
      </c>
      <c r="H39" s="63">
        <v>365</v>
      </c>
      <c r="I39" s="61">
        <v>289</v>
      </c>
      <c r="J39" s="61">
        <v>76</v>
      </c>
      <c r="K39" s="62">
        <v>0</v>
      </c>
      <c r="M39" s="5"/>
    </row>
    <row r="40" spans="1:11" s="2" customFormat="1" ht="15.75" thickBot="1">
      <c r="A40" s="7"/>
      <c r="B40" s="31"/>
      <c r="C40" s="54"/>
      <c r="D40" s="72" t="s">
        <v>39</v>
      </c>
      <c r="E40" s="27">
        <f>E39*100/D39</f>
        <v>78.4841075794621</v>
      </c>
      <c r="F40" s="27">
        <f>F39*100/D39</f>
        <v>21.5158924205379</v>
      </c>
      <c r="G40" s="28">
        <f>G39*100/D39</f>
        <v>0</v>
      </c>
      <c r="H40" s="35">
        <f>H39*100/D39</f>
        <v>89.24205378973105</v>
      </c>
      <c r="I40" s="27">
        <f>I39*100/E39</f>
        <v>90.03115264797508</v>
      </c>
      <c r="J40" s="27">
        <f>J39*100/F39</f>
        <v>86.36363636363636</v>
      </c>
      <c r="K40" s="28">
        <v>0</v>
      </c>
    </row>
    <row r="41" spans="2:12" ht="14.25">
      <c r="B41" s="79" t="s">
        <v>13</v>
      </c>
      <c r="C41" s="80"/>
      <c r="D41" s="64">
        <v>2791</v>
      </c>
      <c r="E41" s="65">
        <v>1869</v>
      </c>
      <c r="F41" s="65">
        <v>921</v>
      </c>
      <c r="G41" s="66">
        <v>1</v>
      </c>
      <c r="H41" s="67">
        <v>2438</v>
      </c>
      <c r="I41" s="65">
        <v>1631</v>
      </c>
      <c r="J41" s="65">
        <v>806</v>
      </c>
      <c r="K41" s="66">
        <v>1</v>
      </c>
      <c r="L41" s="3" t="e">
        <f>SUM(L7,L9,L11,L13,L15,L17,L19,L21,L23,L25,L27,L29,L31,L33,L35,L37,#REF!)</f>
        <v>#REF!</v>
      </c>
    </row>
    <row r="42" spans="2:11" ht="15" thickBot="1">
      <c r="B42" s="81"/>
      <c r="C42" s="82"/>
      <c r="D42" s="68" t="s">
        <v>39</v>
      </c>
      <c r="E42" s="20">
        <f>E41*100/D41</f>
        <v>66.96524543174489</v>
      </c>
      <c r="F42" s="20">
        <f>F41*100/D41</f>
        <v>32.99892511644572</v>
      </c>
      <c r="G42" s="21">
        <f>G41*100/D41</f>
        <v>0.03582945180938732</v>
      </c>
      <c r="H42" s="37">
        <f>H41*100/D41</f>
        <v>87.35220351128628</v>
      </c>
      <c r="I42" s="20">
        <f>I41*100/E41</f>
        <v>87.26591760299625</v>
      </c>
      <c r="J42" s="20">
        <f>J41*100/F41</f>
        <v>87.51357220412595</v>
      </c>
      <c r="K42" s="21">
        <f>K41*100/G41</f>
        <v>100</v>
      </c>
    </row>
    <row r="44" spans="5:10" ht="12.75">
      <c r="E44" s="9"/>
      <c r="F44" s="9"/>
      <c r="I44" s="9"/>
      <c r="J44" s="9"/>
    </row>
  </sheetData>
  <sheetProtection/>
  <mergeCells count="11">
    <mergeCell ref="A1:L1"/>
    <mergeCell ref="A2:L2"/>
    <mergeCell ref="B3:B4"/>
    <mergeCell ref="C3:C4"/>
    <mergeCell ref="D3:G3"/>
    <mergeCell ref="H3:K3"/>
    <mergeCell ref="B41:C42"/>
    <mergeCell ref="B5:B6"/>
    <mergeCell ref="C5:C6"/>
    <mergeCell ref="D5:G5"/>
    <mergeCell ref="H5:K5"/>
  </mergeCells>
  <printOptions/>
  <pageMargins left="0.7874015748031497" right="0.3937007874015748" top="0.984251968503937" bottom="0.7874015748031497" header="0.5905511811023623" footer="0.5118110236220472"/>
  <pageSetup horizontalDpi="600" verticalDpi="600" orientation="portrait" paperSize="9" scale="84" r:id="rId1"/>
  <headerFooter scaleWithDoc="0">
    <oddHeader>&amp;R&amp;"Arial Cyr,курсив"5 Қосымша
Приложение 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X41"/>
  <sheetViews>
    <sheetView tabSelected="1" zoomScaleSheetLayoutView="115" zoomScalePageLayoutView="0" workbookViewId="0" topLeftCell="B1">
      <selection activeCell="A1" sqref="A1:L1"/>
    </sheetView>
  </sheetViews>
  <sheetFormatPr defaultColWidth="9.00390625" defaultRowHeight="12.75"/>
  <cols>
    <col min="1" max="1" width="0.37109375" style="1" hidden="1" customWidth="1"/>
    <col min="2" max="2" width="4.25390625" style="1" bestFit="1" customWidth="1"/>
    <col min="3" max="3" width="26.25390625" style="1" customWidth="1"/>
    <col min="4" max="10" width="9.75390625" style="1" customWidth="1"/>
    <col min="11" max="11" width="10.25390625" style="1" customWidth="1"/>
    <col min="12" max="12" width="3.875" style="1" hidden="1" customWidth="1"/>
    <col min="13" max="16384" width="9.125" style="1" customWidth="1"/>
  </cols>
  <sheetData>
    <row r="1" spans="1:13" ht="42" customHeight="1">
      <c r="A1" s="85" t="s">
        <v>20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4"/>
    </row>
    <row r="2" spans="1:13" ht="42" customHeight="1" thickBot="1">
      <c r="A2" s="87" t="s">
        <v>21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4"/>
    </row>
    <row r="3" spans="2:11" ht="27" customHeight="1" thickBot="1">
      <c r="B3" s="83" t="s">
        <v>0</v>
      </c>
      <c r="C3" s="92" t="s">
        <v>6</v>
      </c>
      <c r="D3" s="88" t="s">
        <v>7</v>
      </c>
      <c r="E3" s="89"/>
      <c r="F3" s="90"/>
      <c r="G3" s="91"/>
      <c r="H3" s="88" t="s">
        <v>8</v>
      </c>
      <c r="I3" s="89"/>
      <c r="J3" s="90"/>
      <c r="K3" s="91"/>
    </row>
    <row r="4" spans="2:11" ht="13.5" thickBot="1">
      <c r="B4" s="94"/>
      <c r="C4" s="93"/>
      <c r="D4" s="40" t="s">
        <v>5</v>
      </c>
      <c r="E4" s="41" t="s">
        <v>9</v>
      </c>
      <c r="F4" s="42" t="s">
        <v>10</v>
      </c>
      <c r="G4" s="42" t="s">
        <v>14</v>
      </c>
      <c r="H4" s="40" t="s">
        <v>5</v>
      </c>
      <c r="I4" s="41" t="s">
        <v>9</v>
      </c>
      <c r="J4" s="42" t="s">
        <v>10</v>
      </c>
      <c r="K4" s="42" t="s">
        <v>14</v>
      </c>
    </row>
    <row r="5" spans="2:11" ht="13.5" thickBot="1">
      <c r="B5" s="83" t="s">
        <v>0</v>
      </c>
      <c r="C5" s="77" t="s">
        <v>1</v>
      </c>
      <c r="D5" s="73" t="s">
        <v>2</v>
      </c>
      <c r="E5" s="74"/>
      <c r="F5" s="75"/>
      <c r="G5" s="76"/>
      <c r="H5" s="73" t="s">
        <v>3</v>
      </c>
      <c r="I5" s="74"/>
      <c r="J5" s="75"/>
      <c r="K5" s="76"/>
    </row>
    <row r="6" spans="2:13" ht="13.5" thickBot="1">
      <c r="B6" s="94"/>
      <c r="C6" s="103"/>
      <c r="D6" s="43" t="s">
        <v>4</v>
      </c>
      <c r="E6" s="44" t="s">
        <v>11</v>
      </c>
      <c r="F6" s="45" t="s">
        <v>12</v>
      </c>
      <c r="G6" s="45" t="s">
        <v>15</v>
      </c>
      <c r="H6" s="43" t="s">
        <v>4</v>
      </c>
      <c r="I6" s="44" t="s">
        <v>11</v>
      </c>
      <c r="J6" s="45" t="s">
        <v>12</v>
      </c>
      <c r="K6" s="45" t="s">
        <v>15</v>
      </c>
      <c r="M6" s="5"/>
    </row>
    <row r="7" spans="1:13" ht="15">
      <c r="A7" s="6"/>
      <c r="B7" s="29">
        <v>2</v>
      </c>
      <c r="C7" s="52" t="s">
        <v>23</v>
      </c>
      <c r="D7" s="24">
        <v>15</v>
      </c>
      <c r="E7" s="16">
        <v>14</v>
      </c>
      <c r="F7" s="16">
        <v>1</v>
      </c>
      <c r="G7" s="17">
        <v>0</v>
      </c>
      <c r="H7" s="32">
        <v>13</v>
      </c>
      <c r="I7" s="16">
        <v>13</v>
      </c>
      <c r="J7" s="16">
        <v>0</v>
      </c>
      <c r="K7" s="17">
        <v>0</v>
      </c>
      <c r="M7" s="5"/>
    </row>
    <row r="8" spans="1:24" s="2" customFormat="1" ht="15">
      <c r="A8" s="7"/>
      <c r="B8" s="30"/>
      <c r="C8" s="53"/>
      <c r="D8" s="25" t="s">
        <v>39</v>
      </c>
      <c r="E8" s="13">
        <f>E7*100/D7</f>
        <v>93.33333333333333</v>
      </c>
      <c r="F8" s="13">
        <f>F7*100/D7</f>
        <v>6.666666666666667</v>
      </c>
      <c r="G8" s="18">
        <f>G7*100/D7</f>
        <v>0</v>
      </c>
      <c r="H8" s="34">
        <f>H7*100/D7</f>
        <v>86.66666666666667</v>
      </c>
      <c r="I8" s="13">
        <f>I7*100/E7</f>
        <v>92.85714285714286</v>
      </c>
      <c r="J8" s="13">
        <f>J7*100/F7</f>
        <v>0</v>
      </c>
      <c r="K8" s="18">
        <v>0</v>
      </c>
      <c r="Q8" s="9"/>
      <c r="R8" s="9"/>
      <c r="S8" s="9"/>
      <c r="T8" s="9"/>
      <c r="U8" s="9"/>
      <c r="V8" s="9"/>
      <c r="W8" s="9"/>
      <c r="X8" s="9"/>
    </row>
    <row r="9" spans="1:24" ht="15">
      <c r="A9" s="8"/>
      <c r="B9" s="30">
        <v>3</v>
      </c>
      <c r="C9" s="53" t="s">
        <v>24</v>
      </c>
      <c r="D9" s="25">
        <v>3</v>
      </c>
      <c r="E9" s="11">
        <v>3</v>
      </c>
      <c r="F9" s="11">
        <v>0</v>
      </c>
      <c r="G9" s="19">
        <v>0</v>
      </c>
      <c r="H9" s="33">
        <v>2</v>
      </c>
      <c r="I9" s="11">
        <v>2</v>
      </c>
      <c r="J9" s="11">
        <v>0</v>
      </c>
      <c r="K9" s="19">
        <v>0</v>
      </c>
      <c r="M9" s="5"/>
      <c r="Q9" s="9"/>
      <c r="R9" s="9"/>
      <c r="S9" s="9"/>
      <c r="T9" s="9"/>
      <c r="U9" s="9"/>
      <c r="V9" s="9"/>
      <c r="W9" s="9"/>
      <c r="X9" s="9"/>
    </row>
    <row r="10" spans="1:24" s="2" customFormat="1" ht="15">
      <c r="A10" s="7"/>
      <c r="B10" s="30"/>
      <c r="C10" s="53"/>
      <c r="D10" s="25" t="s">
        <v>39</v>
      </c>
      <c r="E10" s="13">
        <f>E9*100/D9</f>
        <v>100</v>
      </c>
      <c r="F10" s="13">
        <f>F9*100/D9</f>
        <v>0</v>
      </c>
      <c r="G10" s="18">
        <f>G9*100/D9</f>
        <v>0</v>
      </c>
      <c r="H10" s="34">
        <f>H9*100/D9</f>
        <v>66.66666666666667</v>
      </c>
      <c r="I10" s="13">
        <f>I9*100/E9</f>
        <v>66.66666666666667</v>
      </c>
      <c r="J10" s="13">
        <v>0</v>
      </c>
      <c r="K10" s="18">
        <v>0</v>
      </c>
      <c r="Q10" s="9"/>
      <c r="R10" s="9"/>
      <c r="S10" s="9"/>
      <c r="T10" s="9"/>
      <c r="U10" s="9"/>
      <c r="V10" s="9"/>
      <c r="W10" s="9"/>
      <c r="X10" s="9"/>
    </row>
    <row r="11" spans="1:24" ht="15">
      <c r="A11" s="8"/>
      <c r="B11" s="30">
        <v>4</v>
      </c>
      <c r="C11" s="53" t="s">
        <v>25</v>
      </c>
      <c r="D11" s="25">
        <v>4</v>
      </c>
      <c r="E11" s="11">
        <v>3</v>
      </c>
      <c r="F11" s="11">
        <v>1</v>
      </c>
      <c r="G11" s="19">
        <v>0</v>
      </c>
      <c r="H11" s="33">
        <v>4</v>
      </c>
      <c r="I11" s="11">
        <v>3</v>
      </c>
      <c r="J11" s="11">
        <v>1</v>
      </c>
      <c r="K11" s="19">
        <v>0</v>
      </c>
      <c r="M11" s="5"/>
      <c r="Q11" s="9"/>
      <c r="R11" s="9"/>
      <c r="S11" s="9"/>
      <c r="T11" s="9"/>
      <c r="U11" s="9"/>
      <c r="V11" s="9"/>
      <c r="W11" s="9"/>
      <c r="X11" s="9"/>
    </row>
    <row r="12" spans="1:24" s="2" customFormat="1" ht="15">
      <c r="A12" s="7"/>
      <c r="B12" s="30"/>
      <c r="C12" s="53"/>
      <c r="D12" s="25" t="s">
        <v>39</v>
      </c>
      <c r="E12" s="13">
        <f>E11*100/D11</f>
        <v>75</v>
      </c>
      <c r="F12" s="13">
        <f>F11*100/D11</f>
        <v>25</v>
      </c>
      <c r="G12" s="18">
        <f>G11*100/D11</f>
        <v>0</v>
      </c>
      <c r="H12" s="34">
        <f>H11*100/D11</f>
        <v>100</v>
      </c>
      <c r="I12" s="13">
        <f>I11*100/E11</f>
        <v>100</v>
      </c>
      <c r="J12" s="13">
        <f>J11*100/F11</f>
        <v>100</v>
      </c>
      <c r="K12" s="18">
        <v>0</v>
      </c>
      <c r="Q12" s="9"/>
      <c r="R12" s="9"/>
      <c r="S12" s="9"/>
      <c r="T12" s="9"/>
      <c r="U12" s="9"/>
      <c r="V12" s="9"/>
      <c r="W12" s="9"/>
      <c r="X12" s="9"/>
    </row>
    <row r="13" spans="1:24" ht="15">
      <c r="A13" s="8"/>
      <c r="B13" s="30">
        <v>5</v>
      </c>
      <c r="C13" s="53" t="s">
        <v>26</v>
      </c>
      <c r="D13" s="25">
        <v>24</v>
      </c>
      <c r="E13" s="11">
        <v>19</v>
      </c>
      <c r="F13" s="11">
        <v>5</v>
      </c>
      <c r="G13" s="19">
        <v>0</v>
      </c>
      <c r="H13" s="33">
        <v>18</v>
      </c>
      <c r="I13" s="11">
        <v>13</v>
      </c>
      <c r="J13" s="11">
        <v>5</v>
      </c>
      <c r="K13" s="19">
        <v>0</v>
      </c>
      <c r="M13" s="5"/>
      <c r="Q13" s="9"/>
      <c r="R13" s="9"/>
      <c r="S13" s="9"/>
      <c r="T13" s="9"/>
      <c r="U13" s="9"/>
      <c r="V13" s="9"/>
      <c r="W13" s="9"/>
      <c r="X13" s="9"/>
    </row>
    <row r="14" spans="1:24" s="2" customFormat="1" ht="15">
      <c r="A14" s="7"/>
      <c r="B14" s="30"/>
      <c r="C14" s="53"/>
      <c r="D14" s="25" t="s">
        <v>39</v>
      </c>
      <c r="E14" s="13">
        <f>E13*100/D13</f>
        <v>79.16666666666667</v>
      </c>
      <c r="F14" s="13">
        <f>F13*100/D13</f>
        <v>20.833333333333332</v>
      </c>
      <c r="G14" s="18">
        <f>G13*100/D13</f>
        <v>0</v>
      </c>
      <c r="H14" s="34">
        <f>H13*100/D13</f>
        <v>75</v>
      </c>
      <c r="I14" s="13">
        <f>I13*100/E13</f>
        <v>68.42105263157895</v>
      </c>
      <c r="J14" s="13">
        <f>J13*100/F13</f>
        <v>100</v>
      </c>
      <c r="K14" s="18">
        <v>0</v>
      </c>
      <c r="Q14" s="9"/>
      <c r="R14" s="9"/>
      <c r="S14" s="9"/>
      <c r="T14" s="9"/>
      <c r="U14" s="9"/>
      <c r="V14" s="9"/>
      <c r="W14" s="9"/>
      <c r="X14" s="9"/>
    </row>
    <row r="15" spans="1:24" ht="15">
      <c r="A15" s="8"/>
      <c r="B15" s="30">
        <v>6</v>
      </c>
      <c r="C15" s="53" t="s">
        <v>27</v>
      </c>
      <c r="D15" s="25">
        <v>24</v>
      </c>
      <c r="E15" s="11">
        <v>23</v>
      </c>
      <c r="F15" s="11">
        <v>1</v>
      </c>
      <c r="G15" s="19">
        <v>0</v>
      </c>
      <c r="H15" s="33">
        <v>19</v>
      </c>
      <c r="I15" s="11">
        <v>18</v>
      </c>
      <c r="J15" s="11">
        <v>1</v>
      </c>
      <c r="K15" s="19">
        <v>0</v>
      </c>
      <c r="M15" s="5"/>
      <c r="Q15" s="9"/>
      <c r="R15" s="9"/>
      <c r="S15" s="9"/>
      <c r="T15" s="9"/>
      <c r="U15" s="9"/>
      <c r="V15" s="9"/>
      <c r="W15" s="9"/>
      <c r="X15" s="9"/>
    </row>
    <row r="16" spans="1:24" s="2" customFormat="1" ht="15">
      <c r="A16" s="7"/>
      <c r="B16" s="30"/>
      <c r="C16" s="53"/>
      <c r="D16" s="25" t="s">
        <v>39</v>
      </c>
      <c r="E16" s="13">
        <f>E15*100/D15</f>
        <v>95.83333333333333</v>
      </c>
      <c r="F16" s="13">
        <f>F15*100/D15</f>
        <v>4.166666666666667</v>
      </c>
      <c r="G16" s="18">
        <f>G15*100/D15</f>
        <v>0</v>
      </c>
      <c r="H16" s="34">
        <f>H15*100/D15</f>
        <v>79.16666666666667</v>
      </c>
      <c r="I16" s="13">
        <f>I15*100/E15</f>
        <v>78.26086956521739</v>
      </c>
      <c r="J16" s="13">
        <f>J15*100/F15</f>
        <v>100</v>
      </c>
      <c r="K16" s="18">
        <v>0</v>
      </c>
      <c r="Q16" s="9"/>
      <c r="R16" s="9"/>
      <c r="S16" s="9"/>
      <c r="T16" s="9"/>
      <c r="U16" s="9"/>
      <c r="V16" s="9"/>
      <c r="W16" s="9"/>
      <c r="X16" s="9"/>
    </row>
    <row r="17" spans="1:24" ht="15">
      <c r="A17" s="8"/>
      <c r="B17" s="30">
        <v>7</v>
      </c>
      <c r="C17" s="53" t="s">
        <v>28</v>
      </c>
      <c r="D17" s="25">
        <v>45</v>
      </c>
      <c r="E17" s="11">
        <v>31</v>
      </c>
      <c r="F17" s="11">
        <v>14</v>
      </c>
      <c r="G17" s="19">
        <v>0</v>
      </c>
      <c r="H17" s="33">
        <v>29</v>
      </c>
      <c r="I17" s="11">
        <v>21</v>
      </c>
      <c r="J17" s="11">
        <v>8</v>
      </c>
      <c r="K17" s="19">
        <v>0</v>
      </c>
      <c r="M17" s="5"/>
      <c r="Q17" s="9"/>
      <c r="R17" s="9"/>
      <c r="S17" s="9"/>
      <c r="T17" s="9"/>
      <c r="U17" s="9"/>
      <c r="V17" s="9"/>
      <c r="W17" s="9"/>
      <c r="X17" s="9"/>
    </row>
    <row r="18" spans="1:24" s="2" customFormat="1" ht="15">
      <c r="A18" s="7"/>
      <c r="B18" s="30"/>
      <c r="C18" s="53"/>
      <c r="D18" s="25" t="s">
        <v>39</v>
      </c>
      <c r="E18" s="13">
        <f>E17*100/D17</f>
        <v>68.88888888888889</v>
      </c>
      <c r="F18" s="13">
        <f>F17*100/D17</f>
        <v>31.11111111111111</v>
      </c>
      <c r="G18" s="18">
        <f>G17*100/D17</f>
        <v>0</v>
      </c>
      <c r="H18" s="34">
        <f>H17*100/D17</f>
        <v>64.44444444444444</v>
      </c>
      <c r="I18" s="13">
        <f>I17*100/E17</f>
        <v>67.74193548387096</v>
      </c>
      <c r="J18" s="13">
        <f>J17*100/F17</f>
        <v>57.142857142857146</v>
      </c>
      <c r="K18" s="18">
        <v>0</v>
      </c>
      <c r="Q18" s="9"/>
      <c r="R18" s="9"/>
      <c r="S18" s="9"/>
      <c r="T18" s="9"/>
      <c r="U18" s="9"/>
      <c r="V18" s="9"/>
      <c r="W18" s="9"/>
      <c r="X18" s="9"/>
    </row>
    <row r="19" spans="1:24" ht="15">
      <c r="A19" s="8"/>
      <c r="B19" s="30">
        <v>8</v>
      </c>
      <c r="C19" s="53" t="s">
        <v>29</v>
      </c>
      <c r="D19" s="25">
        <v>132</v>
      </c>
      <c r="E19" s="11">
        <v>119</v>
      </c>
      <c r="F19" s="11">
        <v>13</v>
      </c>
      <c r="G19" s="19">
        <v>0</v>
      </c>
      <c r="H19" s="33">
        <v>113</v>
      </c>
      <c r="I19" s="11">
        <v>101</v>
      </c>
      <c r="J19" s="11">
        <v>12</v>
      </c>
      <c r="K19" s="19">
        <v>0</v>
      </c>
      <c r="M19" s="5"/>
      <c r="Q19" s="9"/>
      <c r="R19" s="9"/>
      <c r="S19" s="9"/>
      <c r="T19" s="9"/>
      <c r="U19" s="9"/>
      <c r="V19" s="9"/>
      <c r="W19" s="9"/>
      <c r="X19" s="9"/>
    </row>
    <row r="20" spans="1:24" s="2" customFormat="1" ht="15">
      <c r="A20" s="7"/>
      <c r="B20" s="30"/>
      <c r="C20" s="53"/>
      <c r="D20" s="25" t="s">
        <v>39</v>
      </c>
      <c r="E20" s="13">
        <f>E19*100/D19</f>
        <v>90.15151515151516</v>
      </c>
      <c r="F20" s="13">
        <f>F19*100/D19</f>
        <v>9.848484848484848</v>
      </c>
      <c r="G20" s="18">
        <f>G19*100/D19</f>
        <v>0</v>
      </c>
      <c r="H20" s="34">
        <f>H19*100/D19</f>
        <v>85.60606060606061</v>
      </c>
      <c r="I20" s="13">
        <f>I19*100/E19</f>
        <v>84.87394957983193</v>
      </c>
      <c r="J20" s="13">
        <f>J19*100/F19</f>
        <v>92.3076923076923</v>
      </c>
      <c r="K20" s="18">
        <v>0</v>
      </c>
      <c r="Q20" s="9"/>
      <c r="R20" s="9"/>
      <c r="S20" s="9"/>
      <c r="T20" s="9"/>
      <c r="U20" s="9"/>
      <c r="V20" s="9"/>
      <c r="W20" s="9"/>
      <c r="X20" s="9"/>
    </row>
    <row r="21" spans="1:24" ht="15">
      <c r="A21" s="8"/>
      <c r="B21" s="30">
        <v>9</v>
      </c>
      <c r="C21" s="53" t="s">
        <v>30</v>
      </c>
      <c r="D21" s="25">
        <v>28</v>
      </c>
      <c r="E21" s="11">
        <v>24</v>
      </c>
      <c r="F21" s="11">
        <v>4</v>
      </c>
      <c r="G21" s="19">
        <v>0</v>
      </c>
      <c r="H21" s="33">
        <v>23</v>
      </c>
      <c r="I21" s="11">
        <v>19</v>
      </c>
      <c r="J21" s="11">
        <v>4</v>
      </c>
      <c r="K21" s="19">
        <v>0</v>
      </c>
      <c r="M21" s="5"/>
      <c r="Q21" s="9"/>
      <c r="R21" s="9"/>
      <c r="S21" s="9"/>
      <c r="T21" s="9"/>
      <c r="U21" s="9"/>
      <c r="V21" s="9"/>
      <c r="W21" s="9"/>
      <c r="X21" s="9"/>
    </row>
    <row r="22" spans="1:24" s="2" customFormat="1" ht="15">
      <c r="A22" s="7"/>
      <c r="B22" s="30"/>
      <c r="C22" s="53"/>
      <c r="D22" s="25" t="s">
        <v>39</v>
      </c>
      <c r="E22" s="13">
        <f>E21*100/D21</f>
        <v>85.71428571428571</v>
      </c>
      <c r="F22" s="13">
        <f>F21*100/D21</f>
        <v>14.285714285714286</v>
      </c>
      <c r="G22" s="18">
        <f>G21*100/D21</f>
        <v>0</v>
      </c>
      <c r="H22" s="34">
        <f>H21*100/D21</f>
        <v>82.14285714285714</v>
      </c>
      <c r="I22" s="13">
        <f>I21*100/E21</f>
        <v>79.16666666666667</v>
      </c>
      <c r="J22" s="13">
        <f>J21*100/F21</f>
        <v>100</v>
      </c>
      <c r="K22" s="18">
        <v>0</v>
      </c>
      <c r="Q22" s="9"/>
      <c r="R22" s="9"/>
      <c r="S22" s="9"/>
      <c r="T22" s="9"/>
      <c r="U22" s="9"/>
      <c r="V22" s="9"/>
      <c r="W22" s="9"/>
      <c r="X22" s="9"/>
    </row>
    <row r="23" spans="1:24" ht="15">
      <c r="A23" s="8"/>
      <c r="B23" s="30">
        <v>10</v>
      </c>
      <c r="C23" s="53" t="s">
        <v>31</v>
      </c>
      <c r="D23" s="25">
        <v>11</v>
      </c>
      <c r="E23" s="11">
        <v>11</v>
      </c>
      <c r="F23" s="11">
        <v>0</v>
      </c>
      <c r="G23" s="19">
        <v>0</v>
      </c>
      <c r="H23" s="33">
        <v>9</v>
      </c>
      <c r="I23" s="11">
        <v>9</v>
      </c>
      <c r="J23" s="11">
        <v>0</v>
      </c>
      <c r="K23" s="19">
        <v>0</v>
      </c>
      <c r="M23" s="5"/>
      <c r="Q23" s="9"/>
      <c r="R23" s="9"/>
      <c r="S23" s="9"/>
      <c r="T23" s="9"/>
      <c r="U23" s="9"/>
      <c r="V23" s="9"/>
      <c r="W23" s="9"/>
      <c r="X23" s="9"/>
    </row>
    <row r="24" spans="1:24" s="2" customFormat="1" ht="15">
      <c r="A24" s="7"/>
      <c r="B24" s="30"/>
      <c r="C24" s="53"/>
      <c r="D24" s="25" t="s">
        <v>39</v>
      </c>
      <c r="E24" s="13">
        <f>E23*100/D23</f>
        <v>100</v>
      </c>
      <c r="F24" s="13">
        <f>F23*100/D23</f>
        <v>0</v>
      </c>
      <c r="G24" s="18">
        <f>G23*100/D23</f>
        <v>0</v>
      </c>
      <c r="H24" s="34">
        <f>H23*100/D23</f>
        <v>81.81818181818181</v>
      </c>
      <c r="I24" s="13">
        <f>I23*100/E23</f>
        <v>81.81818181818181</v>
      </c>
      <c r="J24" s="13">
        <v>0</v>
      </c>
      <c r="K24" s="18">
        <v>0</v>
      </c>
      <c r="Q24" s="9"/>
      <c r="R24" s="9"/>
      <c r="S24" s="9"/>
      <c r="T24" s="9"/>
      <c r="U24" s="9"/>
      <c r="V24" s="9"/>
      <c r="W24" s="9"/>
      <c r="X24" s="9"/>
    </row>
    <row r="25" spans="1:13" ht="15">
      <c r="A25" s="8"/>
      <c r="B25" s="30">
        <v>11</v>
      </c>
      <c r="C25" s="53" t="s">
        <v>32</v>
      </c>
      <c r="D25" s="25">
        <v>68</v>
      </c>
      <c r="E25" s="11">
        <v>68</v>
      </c>
      <c r="F25" s="11">
        <v>0</v>
      </c>
      <c r="G25" s="19">
        <v>0</v>
      </c>
      <c r="H25" s="33">
        <v>64</v>
      </c>
      <c r="I25" s="11">
        <v>64</v>
      </c>
      <c r="J25" s="11">
        <v>0</v>
      </c>
      <c r="K25" s="19">
        <v>0</v>
      </c>
      <c r="M25" s="5"/>
    </row>
    <row r="26" spans="1:11" s="2" customFormat="1" ht="15">
      <c r="A26" s="7"/>
      <c r="B26" s="30"/>
      <c r="C26" s="53"/>
      <c r="D26" s="25" t="s">
        <v>39</v>
      </c>
      <c r="E26" s="13">
        <f>E25*100/D25</f>
        <v>100</v>
      </c>
      <c r="F26" s="13">
        <f>F25*100/D25</f>
        <v>0</v>
      </c>
      <c r="G26" s="18">
        <f>G25*100/D25</f>
        <v>0</v>
      </c>
      <c r="H26" s="34">
        <f>H25*100/D25</f>
        <v>94.11764705882354</v>
      </c>
      <c r="I26" s="13">
        <f>I25*100/E25</f>
        <v>94.11764705882354</v>
      </c>
      <c r="J26" s="13">
        <v>0</v>
      </c>
      <c r="K26" s="18">
        <v>0</v>
      </c>
    </row>
    <row r="27" spans="1:13" ht="15">
      <c r="A27" s="8"/>
      <c r="B27" s="30">
        <v>12</v>
      </c>
      <c r="C27" s="53" t="s">
        <v>33</v>
      </c>
      <c r="D27" s="25">
        <v>11</v>
      </c>
      <c r="E27" s="11">
        <v>5</v>
      </c>
      <c r="F27" s="11">
        <v>6</v>
      </c>
      <c r="G27" s="19">
        <v>0</v>
      </c>
      <c r="H27" s="33">
        <v>10</v>
      </c>
      <c r="I27" s="11">
        <v>4</v>
      </c>
      <c r="J27" s="11">
        <v>6</v>
      </c>
      <c r="K27" s="19">
        <v>0</v>
      </c>
      <c r="M27" s="5"/>
    </row>
    <row r="28" spans="1:11" s="2" customFormat="1" ht="15">
      <c r="A28" s="7"/>
      <c r="B28" s="30"/>
      <c r="C28" s="53"/>
      <c r="D28" s="25" t="s">
        <v>39</v>
      </c>
      <c r="E28" s="13">
        <f>E27*100/D27</f>
        <v>45.45454545454545</v>
      </c>
      <c r="F28" s="13">
        <f>F27*100/D27</f>
        <v>54.54545454545455</v>
      </c>
      <c r="G28" s="18">
        <f>G27*100/D27</f>
        <v>0</v>
      </c>
      <c r="H28" s="34">
        <f>H27*100/D27</f>
        <v>90.9090909090909</v>
      </c>
      <c r="I28" s="13">
        <f>I27*100/E27</f>
        <v>80</v>
      </c>
      <c r="J28" s="13">
        <f>J27*100/F27</f>
        <v>100</v>
      </c>
      <c r="K28" s="18">
        <v>0</v>
      </c>
    </row>
    <row r="29" spans="1:13" ht="15">
      <c r="A29" s="8"/>
      <c r="B29" s="30">
        <v>13</v>
      </c>
      <c r="C29" s="53" t="s">
        <v>34</v>
      </c>
      <c r="D29" s="25">
        <v>6</v>
      </c>
      <c r="E29" s="11">
        <v>2</v>
      </c>
      <c r="F29" s="11">
        <v>4</v>
      </c>
      <c r="G29" s="19">
        <v>0</v>
      </c>
      <c r="H29" s="33">
        <v>5</v>
      </c>
      <c r="I29" s="11">
        <v>1</v>
      </c>
      <c r="J29" s="11">
        <v>4</v>
      </c>
      <c r="K29" s="19">
        <v>0</v>
      </c>
      <c r="M29" s="5"/>
    </row>
    <row r="30" spans="1:11" s="2" customFormat="1" ht="15">
      <c r="A30" s="7"/>
      <c r="B30" s="30"/>
      <c r="C30" s="53"/>
      <c r="D30" s="25" t="s">
        <v>39</v>
      </c>
      <c r="E30" s="13">
        <f>E29*100/D29</f>
        <v>33.333333333333336</v>
      </c>
      <c r="F30" s="13">
        <f>F29*100/D29</f>
        <v>66.66666666666667</v>
      </c>
      <c r="G30" s="18">
        <f>G29*100/D29</f>
        <v>0</v>
      </c>
      <c r="H30" s="34">
        <f>H29*100/D29</f>
        <v>83.33333333333333</v>
      </c>
      <c r="I30" s="13">
        <f>I29*100/E29</f>
        <v>50</v>
      </c>
      <c r="J30" s="13">
        <f>J29*100/F29</f>
        <v>100</v>
      </c>
      <c r="K30" s="18">
        <v>0</v>
      </c>
    </row>
    <row r="31" spans="1:13" ht="15">
      <c r="A31" s="8"/>
      <c r="B31" s="30">
        <v>14</v>
      </c>
      <c r="C31" s="53" t="s">
        <v>35</v>
      </c>
      <c r="D31" s="25">
        <v>2</v>
      </c>
      <c r="E31" s="11">
        <v>2</v>
      </c>
      <c r="F31" s="11">
        <v>0</v>
      </c>
      <c r="G31" s="19">
        <v>0</v>
      </c>
      <c r="H31" s="33">
        <v>2</v>
      </c>
      <c r="I31" s="11">
        <v>2</v>
      </c>
      <c r="J31" s="11">
        <v>0</v>
      </c>
      <c r="K31" s="19">
        <v>0</v>
      </c>
      <c r="M31" s="5"/>
    </row>
    <row r="32" spans="1:11" s="2" customFormat="1" ht="15">
      <c r="A32" s="7"/>
      <c r="B32" s="30"/>
      <c r="C32" s="53"/>
      <c r="D32" s="25" t="s">
        <v>39</v>
      </c>
      <c r="E32" s="13">
        <f>E31*100/D31</f>
        <v>100</v>
      </c>
      <c r="F32" s="13">
        <f>F31*100/D31</f>
        <v>0</v>
      </c>
      <c r="G32" s="18">
        <f>G31*100/D31</f>
        <v>0</v>
      </c>
      <c r="H32" s="34">
        <f>H31*100/D31</f>
        <v>100</v>
      </c>
      <c r="I32" s="13">
        <f>I31*100/E31</f>
        <v>100</v>
      </c>
      <c r="J32" s="13">
        <v>0</v>
      </c>
      <c r="K32" s="18">
        <v>0</v>
      </c>
    </row>
    <row r="33" spans="1:13" ht="15">
      <c r="A33" s="8"/>
      <c r="B33" s="30">
        <v>15</v>
      </c>
      <c r="C33" s="53" t="s">
        <v>36</v>
      </c>
      <c r="D33" s="25">
        <v>41</v>
      </c>
      <c r="E33" s="11">
        <v>34</v>
      </c>
      <c r="F33" s="11">
        <v>7</v>
      </c>
      <c r="G33" s="19">
        <v>0</v>
      </c>
      <c r="H33" s="33">
        <v>39</v>
      </c>
      <c r="I33" s="11">
        <v>34</v>
      </c>
      <c r="J33" s="11">
        <v>5</v>
      </c>
      <c r="K33" s="19">
        <v>0</v>
      </c>
      <c r="M33" s="5"/>
    </row>
    <row r="34" spans="1:11" s="2" customFormat="1" ht="15">
      <c r="A34" s="7"/>
      <c r="B34" s="30"/>
      <c r="C34" s="53"/>
      <c r="D34" s="25" t="s">
        <v>39</v>
      </c>
      <c r="E34" s="13">
        <f>E33*100/D33</f>
        <v>82.92682926829268</v>
      </c>
      <c r="F34" s="13">
        <f>F33*100/D33</f>
        <v>17.073170731707318</v>
      </c>
      <c r="G34" s="18">
        <f>G33*100/D33</f>
        <v>0</v>
      </c>
      <c r="H34" s="34">
        <f>H33*100/D33</f>
        <v>95.1219512195122</v>
      </c>
      <c r="I34" s="13">
        <f>I33*100/E33</f>
        <v>100</v>
      </c>
      <c r="J34" s="13">
        <f>J33*100/F33</f>
        <v>71.42857142857143</v>
      </c>
      <c r="K34" s="18">
        <v>0</v>
      </c>
    </row>
    <row r="35" spans="1:13" ht="15">
      <c r="A35" s="8"/>
      <c r="B35" s="30">
        <v>16</v>
      </c>
      <c r="C35" s="53" t="s">
        <v>37</v>
      </c>
      <c r="D35" s="25">
        <v>84</v>
      </c>
      <c r="E35" s="11">
        <v>49</v>
      </c>
      <c r="F35" s="11">
        <v>34</v>
      </c>
      <c r="G35" s="19">
        <v>1</v>
      </c>
      <c r="H35" s="33">
        <v>78</v>
      </c>
      <c r="I35" s="11">
        <v>45</v>
      </c>
      <c r="J35" s="11">
        <v>32</v>
      </c>
      <c r="K35" s="19">
        <v>1</v>
      </c>
      <c r="M35" s="5"/>
    </row>
    <row r="36" spans="1:11" s="2" customFormat="1" ht="15">
      <c r="A36" s="7"/>
      <c r="B36" s="30"/>
      <c r="C36" s="53"/>
      <c r="D36" s="25" t="s">
        <v>39</v>
      </c>
      <c r="E36" s="13">
        <f>E35*100/D35</f>
        <v>58.333333333333336</v>
      </c>
      <c r="F36" s="13">
        <f>F35*100/D35</f>
        <v>40.476190476190474</v>
      </c>
      <c r="G36" s="18">
        <f>G35*100/D35</f>
        <v>1.1904761904761905</v>
      </c>
      <c r="H36" s="34">
        <f>H35*100/D35</f>
        <v>92.85714285714286</v>
      </c>
      <c r="I36" s="13">
        <f>I35*100/E35</f>
        <v>91.83673469387755</v>
      </c>
      <c r="J36" s="13">
        <f>J35*100/F35</f>
        <v>94.11764705882354</v>
      </c>
      <c r="K36" s="18">
        <f>K35*100/G35</f>
        <v>100</v>
      </c>
    </row>
    <row r="37" spans="1:13" ht="15">
      <c r="A37" s="8"/>
      <c r="B37" s="30">
        <v>17</v>
      </c>
      <c r="C37" s="53" t="s">
        <v>38</v>
      </c>
      <c r="D37" s="25">
        <v>1343</v>
      </c>
      <c r="E37" s="11">
        <v>1253</v>
      </c>
      <c r="F37" s="11">
        <v>90</v>
      </c>
      <c r="G37" s="19">
        <v>0</v>
      </c>
      <c r="H37" s="33">
        <v>1103</v>
      </c>
      <c r="I37" s="11">
        <v>1029</v>
      </c>
      <c r="J37" s="11">
        <v>74</v>
      </c>
      <c r="K37" s="19">
        <v>0</v>
      </c>
      <c r="M37" s="5"/>
    </row>
    <row r="38" spans="1:11" s="2" customFormat="1" ht="15.75" thickBot="1">
      <c r="A38" s="51"/>
      <c r="B38" s="31"/>
      <c r="C38" s="54"/>
      <c r="D38" s="26" t="s">
        <v>39</v>
      </c>
      <c r="E38" s="27">
        <f>E37*100/D37</f>
        <v>93.29858525688756</v>
      </c>
      <c r="F38" s="27">
        <f>F37*100/D37</f>
        <v>6.7014147431124345</v>
      </c>
      <c r="G38" s="28">
        <f>G37*100/D37</f>
        <v>0</v>
      </c>
      <c r="H38" s="35">
        <f>H37*100/D37</f>
        <v>82.12956068503351</v>
      </c>
      <c r="I38" s="27">
        <f>I37*100/E37</f>
        <v>82.12290502793296</v>
      </c>
      <c r="J38" s="27">
        <f>J37*100/F37</f>
        <v>82.22222222222223</v>
      </c>
      <c r="K38" s="28">
        <v>0</v>
      </c>
    </row>
    <row r="39" spans="1:13" ht="14.25">
      <c r="A39" s="50"/>
      <c r="B39" s="79" t="s">
        <v>13</v>
      </c>
      <c r="C39" s="80"/>
      <c r="D39" s="38">
        <v>1841</v>
      </c>
      <c r="E39" s="22">
        <v>1660</v>
      </c>
      <c r="F39" s="22">
        <v>180</v>
      </c>
      <c r="G39" s="23">
        <v>1</v>
      </c>
      <c r="H39" s="36">
        <v>1531</v>
      </c>
      <c r="I39" s="22">
        <v>1378</v>
      </c>
      <c r="J39" s="22">
        <v>152</v>
      </c>
      <c r="K39" s="23">
        <v>1</v>
      </c>
      <c r="M39" s="5"/>
    </row>
    <row r="40" spans="1:11" s="2" customFormat="1" ht="15" thickBot="1">
      <c r="A40" s="7"/>
      <c r="B40" s="81"/>
      <c r="C40" s="82"/>
      <c r="D40" s="39" t="s">
        <v>39</v>
      </c>
      <c r="E40" s="20">
        <f>E39*100/D39</f>
        <v>90.16838674633351</v>
      </c>
      <c r="F40" s="20">
        <f>F39*100/D39</f>
        <v>9.77729494839761</v>
      </c>
      <c r="G40" s="21">
        <f>G39*100/D39</f>
        <v>0.054318305268875614</v>
      </c>
      <c r="H40" s="37">
        <f>H39*100/D39</f>
        <v>83.16132536664855</v>
      </c>
      <c r="I40" s="20">
        <f>I39*100/E39</f>
        <v>83.01204819277109</v>
      </c>
      <c r="J40" s="20">
        <f>J39*100/F39</f>
        <v>84.44444444444444</v>
      </c>
      <c r="K40" s="21">
        <f>K39*100/G39</f>
        <v>100</v>
      </c>
    </row>
    <row r="41" spans="5:10" ht="12.75">
      <c r="E41" s="9"/>
      <c r="F41" s="9"/>
      <c r="I41" s="9"/>
      <c r="J41" s="9"/>
    </row>
  </sheetData>
  <sheetProtection/>
  <mergeCells count="11">
    <mergeCell ref="A1:L1"/>
    <mergeCell ref="A2:L2"/>
    <mergeCell ref="B3:B4"/>
    <mergeCell ref="C3:C4"/>
    <mergeCell ref="D3:G3"/>
    <mergeCell ref="H3:K3"/>
    <mergeCell ref="B39:C40"/>
    <mergeCell ref="B5:B6"/>
    <mergeCell ref="C5:C6"/>
    <mergeCell ref="D5:G5"/>
    <mergeCell ref="H5:K5"/>
  </mergeCells>
  <printOptions/>
  <pageMargins left="0.7874015748031497" right="0.3937007874015748" top="0.984251968503937" bottom="0.7874015748031497" header="0.5905511811023623" footer="0.5118110236220472"/>
  <pageSetup horizontalDpi="600" verticalDpi="600" orientation="portrait" paperSize="9" scale="84" r:id="rId1"/>
  <headerFooter scaleWithDoc="0">
    <oddHeader>&amp;R&amp;"Arial Cyr,курсив"5 Қосымша
Приложение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ХОЗУ НЦГСОТ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Aigul</dc:creator>
  <cp:keywords/>
  <dc:description/>
  <cp:lastModifiedBy>Айдана Билялова</cp:lastModifiedBy>
  <cp:lastPrinted>2016-11-01T10:30:38Z</cp:lastPrinted>
  <dcterms:created xsi:type="dcterms:W3CDTF">2008-09-22T06:23:08Z</dcterms:created>
  <dcterms:modified xsi:type="dcterms:W3CDTF">2020-10-13T11:11:26Z</dcterms:modified>
  <cp:category/>
  <cp:version/>
  <cp:contentType/>
  <cp:contentStatus/>
</cp:coreProperties>
</file>